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I29" i="14"/>
  <c r="H29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s="1"/>
  <c r="K10" i="14" l="1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H24" i="14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Q5" i="14" l="1"/>
  <c r="J24" i="14"/>
  <c r="Q24" i="14" s="1"/>
  <c r="P29" i="14"/>
  <c r="G24" i="14"/>
  <c r="G29" i="14" s="1"/>
  <c r="S5" i="14"/>
  <c r="O29" i="14"/>
  <c r="AA5" i="14"/>
  <c r="M29" i="14"/>
  <c r="R29" i="14" s="1"/>
  <c r="W5" i="14"/>
  <c r="J29" i="14" l="1"/>
  <c r="N29" i="14"/>
  <c r="AA7" i="2"/>
  <c r="AB7" i="2"/>
  <c r="Q29" i="14" l="1"/>
  <c r="S29" i="14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<sst xmlns="http://schemas.openxmlformats.org/spreadsheetml/2006/main" count="6379" uniqueCount="498">
  <si>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</si>
  <si>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</si>
  <si>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</si>
  <si>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</si>
  <si>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</si>
  <si>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</si>
  <si>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</si>
  <si>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</si>
  <si>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</si>
  <si>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</si>
  <si>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</si>
  <si>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</si>
  <si>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</si>
  <si>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</si>
  <si>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</si>
  <si>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</si>
  <si>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</si>
  <si>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</si>
  <si>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</si>
  <si>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</si>
  <si>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</si>
  <si>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</si>
  <si>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</si>
  <si>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</si>
  <si>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</si>
  <si>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</si>
  <si>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</si>
  <si>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</si>
  <si>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</si>
  <si>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</si>
  <si>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</si>
  <si>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</si>
  <si>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</si>
  <si>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</si>
  <si>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</si>
  <si>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</si>
  <si>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</si>
  <si>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</si>
  <si>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</si>
  <si>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</si>
  <si>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</si>
  <si>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</si>
  <si>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</si>
  <si>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</si>
  <si>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</si>
  <si>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</si>
  <si>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</si>
  <si>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</si>
  <si>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</si>
  <si>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</si>
  <si>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</si>
  <si>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</si>
  <si>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</si>
  <si>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</si>
  <si>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</si>
  <si>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</si>
  <si>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</si>
  <si>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</si>
  <si>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</si>
  <si>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</si>
  <si>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</si>
  <si>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</si>
  <si>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</si>
  <si>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</si>
  <si>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</si>
  <si>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</si>
  <si>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</si>
  <si>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</si>
  <si>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</si>
  <si>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</si>
  <si>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</si>
  <si>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</si>
  <si>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</si>
  <si>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</si>
  <si>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</si>
  <si>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</si>
  <si>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</si>
  <si>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</si>
  <si>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</si>
  <si>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</si>
  <si>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</si>
  <si>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</si>
  <si>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</si>
  <si>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</si>
  <si>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</si>
  <si>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</si>
  <si>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</si>
  <si>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</si>
  <si>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</si>
  <si>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</si>
  <si>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</si>
  <si>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</si>
  <si>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</si>
  <si>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</si>
  <si>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</si>
  <si>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</si>
  <si>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</si>
  <si>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</si>
  <si>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</si>
  <si>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</si>
  <si>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</si>
  <si>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</si>
  <si>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</si>
  <si>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</si>
  <si>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</si>
  <si>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</si>
  <si>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</si>
  <si>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</si>
  <si>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</si>
  <si>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</si>
  <si>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</si>
  <si>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</si>
  <si>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</si>
  <si>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</si>
  <si>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</si>
  <si>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</si>
  <si>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</si>
  <si>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</si>
  <si>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</si>
  <si>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</si>
  <si>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</si>
  <si>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</si>
  <si>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</si>
  <si>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</si>
  <si>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</si>
  <si>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</si>
  <si>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</si>
  <si>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</si>
  <si>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</si>
  <si>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</si>
  <si>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</si>
  <si>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</si>
  <si>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</si>
  <si>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</si>
  <si>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</si>
  <si>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</si>
  <si>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</si>
  <si>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</si>
  <si>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</si>
  <si>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</si>
  <si>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</si>
  <si>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</si>
  <si>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</si>
  <si>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</si>
  <si>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</si>
  <si>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</si>
  <si>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</si>
  <si>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</si>
  <si>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</si>
  <si>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</si>
  <si>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</si>
  <si>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</si>
  <si>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</si>
  <si>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</si>
  <si>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</si>
  <si>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</si>
  <si>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</si>
  <si>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</si>
  <si>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</si>
  <si>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</si>
  <si>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</si>
  <si>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</si>
  <si>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</si>
  <si>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</si>
  <si>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</si>
  <si>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</si>
  <si>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</si>
  <si>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</si>
  <si>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</si>
  <si>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</si>
  <si>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</si>
  <si>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</si>
  <si>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</si>
  <si>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</si>
  <si>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</si>
  <si>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</si>
  <si>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</si>
  <si>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</si>
  <si>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</si>
  <si>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</si>
  <si>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</si>
  <si>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</si>
  <si>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</si>
  <si>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</si>
  <si>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</si>
  <si>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</si>
  <si>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</si>
  <si>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</si>
  <si>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</si>
  <si>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</si>
  <si>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</si>
  <si>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</si>
  <si>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</si>
  <si>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</si>
  <si>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</si>
  <si>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</si>
  <si>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</si>
  <si>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</si>
  <si>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</si>
  <si>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</si>
  <si>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</si>
  <si>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</si>
  <si>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</si>
  <si>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</si>
  <si>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</si>
  <si>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</si>
  <si>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</si>
  <si>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</si>
  <si>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</si>
  <si>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</si>
  <si>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</si>
  <si>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</si>
  <si>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</si>
  <si>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</si>
  <si>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</si>
  <si>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</si>
  <si>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</si>
  <si>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</si>
  <si>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</si>
  <si>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</si>
  <si>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</si>
  <si>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</si>
  <si>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</si>
  <si>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</si>
  <si>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</si>
  <si>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</si>
  <si>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</si>
  <si>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</si>
  <si>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</si>
  <si>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</si>
  <si>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</si>
  <si>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</si>
  <si>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</si>
  <si>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</si>
  <si>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</si>
  <si>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</si>
  <si>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</si>
  <si>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</si>
  <si>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</si>
  <si>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</si>
  <si>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</si>
  <si>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</si>
  <si>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</si>
  <si>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</si>
  <si>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</si>
  <si>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</si>
  <si>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</si>
  <si>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</si>
  <si>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</si>
  <si>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</si>
  <si>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</si>
  <si>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</si>
  <si>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</si>
  <si>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</si>
  <si>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</si>
  <si>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</si>
  <si>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</si>
  <si>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</si>
  <si>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</si>
  <si>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</si>
  <si>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</si>
  <si>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</si>
  <si>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</si>
  <si>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</si>
  <si>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</si>
  <si>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</si>
  <si>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</si>
  <si>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</si>
  <si>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</si>
  <si>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</si>
  <si>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</si>
  <si>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</si>
  <si>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</si>
  <si>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</si>
  <si>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</si>
  <si>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</si>
  <si>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</si>
  <si>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</si>
  <si>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</si>
  <si>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</si>
  <si>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</si>
  <si>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</si>
  <si>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</si>
  <si>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</si>
  <si>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</si>
  <si>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</si>
  <si>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</si>
  <si>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</si>
  <si>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</si>
  <si>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</si>
  <si>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</si>
  <si>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</si>
  <si>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</si>
  <si>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</si>
  <si>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</si>
  <si>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</si>
  <si>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</si>
  <si>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</si>
  <si>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</si>
  <si>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</si>
  <si>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</si>
  <si>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</si>
  <si>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</si>
  <si>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</si>
  <si>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</si>
  <si>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</si>
  <si>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</si>
  <si>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</si>
  <si>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</si>
  <si>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</si>
  <si>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</si>
  <si>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</si>
  <si>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</si>
  <si>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</si>
  <si>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</si>
  <si>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</si>
  <si>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</si>
  <si>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</si>
  <si>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</si>
  <si>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</si>
  <si>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</si>
  <si>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</si>
  <si>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</si>
  <si>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</si>
  <si>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</si>
  <si>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</si>
  <si>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</si>
  <si>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</si>
  <si>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</si>
  <si>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</si>
  <si>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</si>
  <si>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</si>
  <si>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</si>
  <si>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</si>
  <si>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</si>
  <si>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</si>
  <si>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</si>
  <si>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</si>
  <si>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</si>
  <si>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</si>
  <si>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</si>
  <si>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</si>
  <si>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</si>
  <si>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</si>
  <si>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</si>
  <si>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</si>
  <si>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</si>
  <si>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</si>
  <si>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</si>
  <si>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</si>
  <si>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</si>
  <si>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</si>
  <si>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</si>
  <si>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</si>
  <si>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</si>
  <si>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</si>
  <si>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</si>
  <si>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</si>
  <si>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</si>
  <si>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</si>
  <si>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</si>
  <si>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</si>
  <si>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</si>
  <si>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</si>
  <si>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</si>
  <si>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</si>
  <si>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</si>
  <si>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</si>
  <si>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</si>
  <si>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</si>
  <si>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</si>
  <si>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</si>
  <si>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</si>
  <si>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</si>
  <si>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</si>
  <si>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</si>
  <si>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</si>
  <si>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</si>
  <si>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</si>
  <si>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</si>
  <si>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</si>
  <si>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</si>
  <si>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</si>
  <si>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</si>
  <si>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</si>
  <si>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</si>
  <si>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</si>
  <si>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</si>
  <si>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</si>
  <si>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</si>
  <si>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</si>
  <si>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</si>
  <si>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</si>
  <si>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</si>
  <si>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</si>
  <si>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</si>
  <si>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</si>
  <si>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</si>
  <si>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</si>
  <si>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</si>
  <si>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</si>
  <si>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</si>
  <si>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</si>
  <si>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</si>
  <si>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</si>
  <si>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</si>
  <si>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</si>
  <si>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</si>
  <si>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</si>
  <si>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</si>
  <si>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</si>
  <si>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</si>
  <si>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</si>
  <si>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</si>
  <si>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</si>
  <si>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</si>
  <si>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</si>
  <si>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</si>
  <si>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</si>
  <si>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</si>
  <si>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</si>
  <si>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</si>
  <si>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</si>
  <si>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</si>
  <si>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</si>
  <si>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</si>
  <si>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</si>
  <si>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</si>
  <si>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</si>
  <si>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</si>
  <si>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</si>
  <si>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</si>
  <si>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</si>
  <si>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</si>
  <si>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</si>
  <si>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</si>
  <si>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</si>
  <si>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</si>
  <si>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</si>
  <si>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</si>
  <si>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</si>
  <si>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</si>
  <si>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</si>
  <si>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</si>
  <si>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</si>
  <si>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</si>
  <si>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</si>
  <si>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</si>
  <si>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</si>
  <si>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</si>
  <si>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</si>
  <si>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</si>
  <si>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</si>
  <si>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</si>
  <si>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</si>
  <si>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</si>
  <si>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</si>
  <si>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</si>
  <si>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</si>
  <si>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</si>
  <si>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</si>
  <si>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</si>
  <si>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</si>
  <si>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</si>
  <si>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</si>
  <si>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</si>
  <si>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</si>
  <si>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</si>
  <si>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</si>
  <si>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</si>
  <si>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</si>
  <si>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</si>
  <si>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</si>
  <si>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</si>
  <si>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</si>
  <si>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</si>
  <si>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</si>
  <si>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</si>
  <si>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</si>
  <si>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</si>
  <si>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</si>
  <si>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</si>
  <si>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</si>
  <si>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</si>
  <si>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</si>
  <si>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</si>
  <si>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</si>
  <si>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</si>
  <si>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</si>
  <si>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</si>
  <si>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</si>
  <si>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</si>
  <si>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</si>
  <si>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</si>
  <si>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</si>
  <si>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</si>
  <si>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01.06.2025</t>
  </si>
  <si>
    <t>План на 5 місяців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</si>
</sst>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1">
    <dxf>
      <font>
        <b/>
        <i val="0"/>
        <strike val="0"/>
      </font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I37" sqref="I37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5 місяців 2025 року"</f>
        <v>Касові видатки за 5 місяців 2025 року</v>
      </c>
      <c r="O3" s="280"/>
      <c r="P3" s="280"/>
      <c r="Q3" s="280" t="s">
        <v>171</v>
      </c>
      <c r="R3" s="280" t="str">
        <f>"% до плану на 5 місяців 2025 року (загальний фонд)"</f>
        <v>% до плану на 5 місяців 2025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5 місяців 2025 року (загальний фонд)</v>
      </c>
      <c r="AA3" s="279" t="str">
        <f>N3</f>
        <v>Касові видатки за 5 місяців 2025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1601.8</v>
      </c>
      <c r="K5" s="264">
        <f>K6+K7</f>
        <v>1601.8</v>
      </c>
      <c r="L5" s="264">
        <f>L6</f>
        <v>0</v>
      </c>
      <c r="M5" s="241">
        <f>M6+M7</f>
        <v>761.7</v>
      </c>
      <c r="N5" s="241">
        <f>O5+P5</f>
        <v>604.79999999999995</v>
      </c>
      <c r="O5" s="264">
        <f>O6+O7</f>
        <v>604.79999999999995</v>
      </c>
      <c r="P5" s="264" t="str">
        <f>P6</f>
        <v>0</v>
      </c>
      <c r="Q5" s="265">
        <f>IF(J5=0,,N5/J5%)</f>
        <v>37.757522786864776</v>
      </c>
      <c r="R5" s="265">
        <f>IF(M5=0,,O5/M5%)</f>
        <v>79.401339109885768</v>
      </c>
      <c r="S5" s="107">
        <f>SUM(G5:R5)</f>
        <v>8166.8588618967515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164.39999999999986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1601.8</v>
      </c>
      <c r="K6" s="264">
        <v>1601.8</v>
      </c>
      <c r="L6" s="277">
        <v>0</v>
      </c>
      <c r="M6" s="241">
        <v>761.7</v>
      </c>
      <c r="N6" s="241">
        <f t="shared" ref="N6:N28" si="2">O6+P6</f>
        <v>604.79999999999995</v>
      </c>
      <c r="O6" s="264">
        <v>604.79999999999995</v>
      </c>
      <c r="P6" s="256" t="s">
        <v>495</v>
      </c>
      <c r="Q6" s="265">
        <f>IF(J6=0,,N6/J6%)</f>
        <v>37.757522786864776</v>
      </c>
      <c r="R6" s="265">
        <f>IF(M6=0,,O6/M6%)</f>
        <v>79.401339109885768</v>
      </c>
      <c r="S6" s="107">
        <f>SUM(G6:R6)</f>
        <v>8166.8588618967515</v>
      </c>
      <c r="AG6" s="133">
        <f>K6-H6</f>
        <v>164.39999999999986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1601.8</v>
      </c>
      <c r="K24" s="243">
        <f>K5+K8+K10+K17+K19+K21+K22+K23</f>
        <v>1601.8</v>
      </c>
      <c r="L24" s="243">
        <f>L5+L8+L10+L17+L19+L21+L22+L23</f>
        <v>0</v>
      </c>
      <c r="M24" s="243">
        <f>M5+M8+M10+M17+M19+M21+M22+M23</f>
        <v>761.7</v>
      </c>
      <c r="N24" s="243">
        <f t="shared" si="8"/>
        <v>604.79999999999995</v>
      </c>
      <c r="O24" s="243">
        <f>O5+O8+O10+O17+O19+O21+O22+O23</f>
        <v>604.79999999999995</v>
      </c>
      <c r="P24" s="243">
        <f>P5+P8+P10+P17+P19+P21+P22+P23</f>
        <v>0</v>
      </c>
      <c r="Q24" s="243">
        <f>IF(J24=0,,N24/J24%)</f>
        <v>37.757522786864776</v>
      </c>
      <c r="R24" s="243">
        <f>IF(M24=0,,O24/M24%)</f>
        <v>79.401339109885768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>I24+I25</f>
        <v>0</v>
      </c>
      <c r="J29" s="241">
        <f t="shared" ref="I29:P29" si="11">J24+J25</f>
        <v>1601.8</v>
      </c>
      <c r="K29" s="242">
        <f t="shared" si="11"/>
        <v>1601.8</v>
      </c>
      <c r="L29" s="242">
        <f t="shared" si="11"/>
        <v>0</v>
      </c>
      <c r="M29" s="266">
        <f t="shared" si="11"/>
        <v>761.7</v>
      </c>
      <c r="N29" s="241">
        <f t="shared" si="11"/>
        <v>604.79999999999995</v>
      </c>
      <c r="O29" s="242">
        <f t="shared" si="11"/>
        <v>604.79999999999995</v>
      </c>
      <c r="P29" s="241">
        <f t="shared" si="11"/>
        <v>0</v>
      </c>
      <c r="Q29" s="275">
        <f>IF(J29=0,,N29/J29%)</f>
        <v>37.757522786864776</v>
      </c>
      <c r="R29" s="265">
        <f>IF(M29=0,,O29/M29%)</f>
        <v>79.401339109885768</v>
      </c>
      <c r="S29" s="244">
        <f>SUM(G29:R29)</f>
        <v>8166.8588618967515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60" priority="137">
      <formula>"$C5=1"</formula>
    </cfRule>
  </conditionalFormatting>
  <conditionalFormatting sqref="E5 E8 E10:E15 E17 E19">
    <cfRule type="expression" dxfId="159" priority="136">
      <formula>"$C5=1"</formula>
    </cfRule>
  </conditionalFormatting>
  <conditionalFormatting sqref="A5:XFD29">
    <cfRule type="expression" dxfId="158" priority="135">
      <formula>$C5=1</formula>
    </cfRule>
  </conditionalFormatting>
  <conditionalFormatting sqref="T30:AC36">
    <cfRule type="expression" dxfId="157" priority="132">
      <formula>$C30=1</formula>
    </cfRule>
  </conditionalFormatting>
  <conditionalFormatting sqref="AG8:AH9 S8:S10 G8:P9">
    <cfRule type="expression" dxfId="156" priority="48">
      <formula>"$C5=1"</formula>
    </cfRule>
  </conditionalFormatting>
  <conditionalFormatting sqref="E6:E7">
    <cfRule type="expression" dxfId="155" priority="47">
      <formula>"$C5=1"</formula>
    </cfRule>
  </conditionalFormatting>
  <conditionalFormatting sqref="T11:AC18">
    <cfRule type="expression" dxfId="154" priority="45">
      <formula>$C11=1</formula>
    </cfRule>
  </conditionalFormatting>
  <conditionalFormatting sqref="E8 Q8:R8 E10:E15 E17 E19">
    <cfRule type="expression" dxfId="153" priority="44">
      <formula>"$C5=1"</formula>
    </cfRule>
  </conditionalFormatting>
  <conditionalFormatting sqref="E5 E8 E10:E15 E17 E19">
    <cfRule type="expression" dxfId="152" priority="43">
      <formula>"$C5=1"</formula>
    </cfRule>
  </conditionalFormatting>
  <conditionalFormatting sqref="T30:AC36">
    <cfRule type="expression" dxfId="151" priority="41">
      <formula>$C30=1</formula>
    </cfRule>
  </conditionalFormatting>
  <conditionalFormatting sqref="J11">
    <cfRule type="expression" dxfId="150" priority="40">
      <formula>$C11=1</formula>
    </cfRule>
  </conditionalFormatting>
  <conditionalFormatting sqref="J12">
    <cfRule type="expression" dxfId="149" priority="39">
      <formula>$C12=1</formula>
    </cfRule>
  </conditionalFormatting>
  <conditionalFormatting sqref="J13">
    <cfRule type="expression" dxfId="148" priority="38">
      <formula>$C13=1</formula>
    </cfRule>
  </conditionalFormatting>
  <conditionalFormatting sqref="J14:J15">
    <cfRule type="expression" dxfId="147" priority="37">
      <formula>$C14=1</formula>
    </cfRule>
  </conditionalFormatting>
  <conditionalFormatting sqref="J16">
    <cfRule type="expression" dxfId="146" priority="36">
      <formula>$C16=1</formula>
    </cfRule>
  </conditionalFormatting>
  <conditionalFormatting sqref="J17">
    <cfRule type="expression" dxfId="145" priority="35">
      <formula>$C17=1</formula>
    </cfRule>
  </conditionalFormatting>
  <conditionalFormatting sqref="J18">
    <cfRule type="expression" dxfId="144" priority="34">
      <formula>$C18=1</formula>
    </cfRule>
  </conditionalFormatting>
  <conditionalFormatting sqref="J19">
    <cfRule type="expression" dxfId="143" priority="33">
      <formula>$C19=1</formula>
    </cfRule>
  </conditionalFormatting>
  <conditionalFormatting sqref="J20:J28">
    <cfRule type="expression" dxfId="142" priority="32">
      <formula>$C20=1</formula>
    </cfRule>
  </conditionalFormatting>
  <conditionalFormatting sqref="J25:J27">
    <cfRule type="expression" dxfId="141" priority="28">
      <formula>$C25=1</formula>
    </cfRule>
  </conditionalFormatting>
  <conditionalFormatting sqref="Q7">
    <cfRule type="expression" dxfId="140" priority="27">
      <formula>"$C5=1"</formula>
    </cfRule>
  </conditionalFormatting>
  <conditionalFormatting sqref="Q7">
    <cfRule type="expression" dxfId="139" priority="26">
      <formula>"$C5=1"</formula>
    </cfRule>
  </conditionalFormatting>
  <conditionalFormatting sqref="R7">
    <cfRule type="expression" dxfId="138" priority="25">
      <formula>"$C5=1"</formula>
    </cfRule>
  </conditionalFormatting>
  <conditionalFormatting sqref="R7">
    <cfRule type="expression" dxfId="137" priority="24">
      <formula>"$C5=1"</formula>
    </cfRule>
  </conditionalFormatting>
  <conditionalFormatting sqref="J7">
    <cfRule type="expression" dxfId="136" priority="21">
      <formula>"$C5=1"</formula>
    </cfRule>
  </conditionalFormatting>
  <conditionalFormatting sqref="N7">
    <cfRule type="expression" dxfId="135" priority="20">
      <formula>"$C5=1"</formula>
    </cfRule>
  </conditionalFormatting>
  <conditionalFormatting sqref="G7">
    <cfRule type="expression" dxfId="134" priority="19">
      <formula>"$C5=1"</formula>
    </cfRule>
  </conditionalFormatting>
  <conditionalFormatting sqref="K24">
    <cfRule type="expression" dxfId="133" priority="18">
      <formula>$C24=1</formula>
    </cfRule>
  </conditionalFormatting>
  <conditionalFormatting sqref="L24">
    <cfRule type="expression" dxfId="132" priority="17">
      <formula>$C24=1</formula>
    </cfRule>
  </conditionalFormatting>
  <conditionalFormatting sqref="M24">
    <cfRule type="expression" dxfId="131" priority="16">
      <formula>$C24=1</formula>
    </cfRule>
  </conditionalFormatting>
  <conditionalFormatting sqref="O24">
    <cfRule type="expression" dxfId="130" priority="15">
      <formula>$C24=1</formula>
    </cfRule>
  </conditionalFormatting>
  <conditionalFormatting sqref="P24">
    <cfRule type="expression" dxfId="129" priority="14">
      <formula>$C24=1</formula>
    </cfRule>
  </conditionalFormatting>
  <conditionalFormatting sqref="I24">
    <cfRule type="expression" dxfId="128" priority="13">
      <formula>$C24=1</formula>
    </cfRule>
  </conditionalFormatting>
  <conditionalFormatting sqref="H24">
    <cfRule type="expression" dxfId="127" priority="12">
      <formula>$C24=1</formula>
    </cfRule>
  </conditionalFormatting>
  <conditionalFormatting sqref="Q6">
    <cfRule type="expression" dxfId="126" priority="11">
      <formula>"$C5=1"</formula>
    </cfRule>
  </conditionalFormatting>
  <conditionalFormatting sqref="Q6">
    <cfRule type="expression" dxfId="125" priority="10">
      <formula>"$C5=1"</formula>
    </cfRule>
  </conditionalFormatting>
  <conditionalFormatting sqref="G21:G23">
    <cfRule type="expression" dxfId="124" priority="9">
      <formula>"$C5=1"</formula>
    </cfRule>
  </conditionalFormatting>
  <conditionalFormatting sqref="J21:J23">
    <cfRule type="expression" dxfId="123" priority="8">
      <formula>"$C5=1"</formula>
    </cfRule>
  </conditionalFormatting>
  <conditionalFormatting sqref="N21:N23">
    <cfRule type="expression" dxfId="122" priority="7">
      <formula>"$C5=1"</formula>
    </cfRule>
  </conditionalFormatting>
  <conditionalFormatting sqref="Q21:Q23">
    <cfRule type="expression" dxfId="121" priority="6">
      <formula>"$C5=1"</formula>
    </cfRule>
  </conditionalFormatting>
  <conditionalFormatting sqref="Q21:Q23">
    <cfRule type="expression" dxfId="120" priority="5">
      <formula>"$C5=1"</formula>
    </cfRule>
  </conditionalFormatting>
  <conditionalFormatting sqref="Q21:Q23">
    <cfRule type="expression" dxfId="119" priority="4">
      <formula>"$C5=1"</formula>
    </cfRule>
  </conditionalFormatting>
  <conditionalFormatting sqref="R21:R23">
    <cfRule type="expression" dxfId="118" priority="3">
      <formula>"$C5=1"</formula>
    </cfRule>
  </conditionalFormatting>
  <conditionalFormatting sqref="R21:R23">
    <cfRule type="expression" dxfId="117" priority="2">
      <formula>"$C5=1"</formula>
    </cfRule>
  </conditionalFormatting>
  <conditionalFormatting sqref="R21:R23">
    <cfRule type="expression" dxfId="116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5" priority="48">
      <formula>"$C5=1"</formula>
    </cfRule>
  </conditionalFormatting>
  <conditionalFormatting sqref="E9">
    <cfRule type="expression" dxfId="114" priority="47">
      <formula>"$C5=1"</formula>
    </cfRule>
  </conditionalFormatting>
  <conditionalFormatting sqref="G211 A9:XFD209">
    <cfRule type="expression" dxfId="113" priority="46">
      <formula>$C9=1</formula>
    </cfRule>
  </conditionalFormatting>
  <conditionalFormatting sqref="T59:T209">
    <cfRule type="expression" dxfId="112" priority="45">
      <formula>"$C5=1"</formula>
    </cfRule>
  </conditionalFormatting>
  <conditionalFormatting sqref="J211">
    <cfRule type="expression" dxfId="111" priority="44">
      <formula>$C211=1</formula>
    </cfRule>
  </conditionalFormatting>
  <conditionalFormatting sqref="N211">
    <cfRule type="expression" dxfId="110" priority="43">
      <formula>$C211=1</formula>
    </cfRule>
  </conditionalFormatting>
  <conditionalFormatting sqref="U13">
    <cfRule type="expression" dxfId="109" priority="42">
      <formula>"$C5=1"</formula>
    </cfRule>
  </conditionalFormatting>
  <conditionalFormatting sqref="U22">
    <cfRule type="expression" dxfId="108" priority="41">
      <formula>"$C5=1"</formula>
    </cfRule>
  </conditionalFormatting>
  <conditionalFormatting sqref="U27">
    <cfRule type="expression" dxfId="107" priority="40">
      <formula>"$C5=1"</formula>
    </cfRule>
  </conditionalFormatting>
  <conditionalFormatting sqref="U58">
    <cfRule type="expression" dxfId="106" priority="39">
      <formula>"$C5=1"</formula>
    </cfRule>
  </conditionalFormatting>
  <conditionalFormatting sqref="U62">
    <cfRule type="expression" dxfId="105" priority="38">
      <formula>"$C5=1"</formula>
    </cfRule>
  </conditionalFormatting>
  <conditionalFormatting sqref="U67">
    <cfRule type="expression" dxfId="104" priority="37">
      <formula>"$C5=1"</formula>
    </cfRule>
  </conditionalFormatting>
  <conditionalFormatting sqref="U71">
    <cfRule type="expression" dxfId="103" priority="36">
      <formula>"$C5=1"</formula>
    </cfRule>
  </conditionalFormatting>
  <conditionalFormatting sqref="U82">
    <cfRule type="expression" dxfId="102" priority="35">
      <formula>"$C5=1"</formula>
    </cfRule>
  </conditionalFormatting>
  <conditionalFormatting sqref="V13:AD13">
    <cfRule type="expression" dxfId="101" priority="34">
      <formula>"$C5=1"</formula>
    </cfRule>
  </conditionalFormatting>
  <conditionalFormatting sqref="V22:AD22">
    <cfRule type="expression" dxfId="100" priority="33">
      <formula>"$C5=1"</formula>
    </cfRule>
  </conditionalFormatting>
  <conditionalFormatting sqref="V27:AD27">
    <cfRule type="expression" dxfId="99" priority="32">
      <formula>"$C5=1"</formula>
    </cfRule>
  </conditionalFormatting>
  <conditionalFormatting sqref="V58:AD58">
    <cfRule type="expression" dxfId="98" priority="31">
      <formula>"$C5=1"</formula>
    </cfRule>
  </conditionalFormatting>
  <conditionalFormatting sqref="V62:AD62">
    <cfRule type="expression" dxfId="97" priority="30">
      <formula>"$C5=1"</formula>
    </cfRule>
  </conditionalFormatting>
  <conditionalFormatting sqref="V67:AD67">
    <cfRule type="expression" dxfId="96" priority="29">
      <formula>"$C5=1"</formula>
    </cfRule>
  </conditionalFormatting>
  <conditionalFormatting sqref="V71:AD71">
    <cfRule type="expression" dxfId="95" priority="28">
      <formula>"$C5=1"</formula>
    </cfRule>
  </conditionalFormatting>
  <conditionalFormatting sqref="V82:AD82">
    <cfRule type="expression" dxfId="94" priority="27">
      <formula>"$C5=1"</formula>
    </cfRule>
  </conditionalFormatting>
  <conditionalFormatting sqref="U59">
    <cfRule type="expression" dxfId="93" priority="26">
      <formula>"$C5=1"</formula>
    </cfRule>
  </conditionalFormatting>
  <conditionalFormatting sqref="U63">
    <cfRule type="expression" dxfId="92" priority="25">
      <formula>"$C5=1"</formula>
    </cfRule>
  </conditionalFormatting>
  <conditionalFormatting sqref="U68">
    <cfRule type="expression" dxfId="91" priority="24">
      <formula>"$C5=1"</formula>
    </cfRule>
  </conditionalFormatting>
  <conditionalFormatting sqref="U72">
    <cfRule type="expression" dxfId="90" priority="23">
      <formula>"$C5=1"</formula>
    </cfRule>
  </conditionalFormatting>
  <conditionalFormatting sqref="U83">
    <cfRule type="expression" dxfId="89" priority="22">
      <formula>"$C5=1"</formula>
    </cfRule>
  </conditionalFormatting>
  <conditionalFormatting sqref="V62:AD62">
    <cfRule type="expression" dxfId="88" priority="21">
      <formula>"$C5=1"</formula>
    </cfRule>
  </conditionalFormatting>
  <conditionalFormatting sqref="V67:AD67">
    <cfRule type="expression" dxfId="87" priority="20">
      <formula>"$C5=1"</formula>
    </cfRule>
  </conditionalFormatting>
  <conditionalFormatting sqref="V71:AD71">
    <cfRule type="expression" dxfId="86" priority="19">
      <formula>"$C5=1"</formula>
    </cfRule>
  </conditionalFormatting>
  <conditionalFormatting sqref="V82:AD82">
    <cfRule type="expression" dxfId="85" priority="18">
      <formula>"$C5=1"</formula>
    </cfRule>
  </conditionalFormatting>
  <conditionalFormatting sqref="V59:AD59">
    <cfRule type="expression" dxfId="84" priority="17">
      <formula>"$C5=1"</formula>
    </cfRule>
  </conditionalFormatting>
  <conditionalFormatting sqref="V63:AD63">
    <cfRule type="expression" dxfId="83" priority="16">
      <formula>"$C5=1"</formula>
    </cfRule>
  </conditionalFormatting>
  <conditionalFormatting sqref="V68:AD68">
    <cfRule type="expression" dxfId="82" priority="15">
      <formula>"$C5=1"</formula>
    </cfRule>
  </conditionalFormatting>
  <conditionalFormatting sqref="V72:AD72">
    <cfRule type="expression" dxfId="81" priority="14">
      <formula>"$C5=1"</formula>
    </cfRule>
  </conditionalFormatting>
  <conditionalFormatting sqref="V83:AD83">
    <cfRule type="expression" dxfId="80" priority="13">
      <formula>"$C5=1"</formula>
    </cfRule>
  </conditionalFormatting>
  <conditionalFormatting sqref="V83:AD83">
    <cfRule type="expression" dxfId="79" priority="12">
      <formula>"$C5=1"</formula>
    </cfRule>
  </conditionalFormatting>
  <conditionalFormatting sqref="U73">
    <cfRule type="expression" dxfId="78" priority="11">
      <formula>"$C5=1"</formula>
    </cfRule>
  </conditionalFormatting>
  <conditionalFormatting sqref="U84">
    <cfRule type="expression" dxfId="77" priority="10">
      <formula>"$C5=1"</formula>
    </cfRule>
  </conditionalFormatting>
  <conditionalFormatting sqref="V82:AD82">
    <cfRule type="expression" dxfId="76" priority="9">
      <formula>"$C5=1"</formula>
    </cfRule>
  </conditionalFormatting>
  <conditionalFormatting sqref="V83:AD83">
    <cfRule type="expression" dxfId="75" priority="8">
      <formula>"$C5=1"</formula>
    </cfRule>
  </conditionalFormatting>
  <conditionalFormatting sqref="V73:AD73">
    <cfRule type="expression" dxfId="74" priority="7">
      <formula>"$C5=1"</formula>
    </cfRule>
  </conditionalFormatting>
  <conditionalFormatting sqref="V84:AD84">
    <cfRule type="expression" dxfId="73" priority="6">
      <formula>"$C5=1"</formula>
    </cfRule>
  </conditionalFormatting>
  <conditionalFormatting sqref="V27:AD27">
    <cfRule type="expression" dxfId="72" priority="5">
      <formula>"$C5=1"</formula>
    </cfRule>
  </conditionalFormatting>
  <conditionalFormatting sqref="O9 L58:L64 G10:P58">
    <cfRule type="expression" dxfId="71" priority="4">
      <formula>"$C5=1"</formula>
    </cfRule>
  </conditionalFormatting>
  <conditionalFormatting sqref="G59:P164">
    <cfRule type="expression" dxfId="70" priority="3">
      <formula>"$C5=1"</formula>
    </cfRule>
  </conditionalFormatting>
  <conditionalFormatting sqref="P59">
    <cfRule type="expression" dxfId="69" priority="2">
      <formula>"$C5=1"</formula>
    </cfRule>
  </conditionalFormatting>
  <conditionalFormatting sqref="M9">
    <cfRule type="expression" dxfId="68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7" priority="54">
      <formula>"$C5=1"</formula>
    </cfRule>
  </conditionalFormatting>
  <conditionalFormatting sqref="E6">
    <cfRule type="expression" dxfId="66" priority="53">
      <formula>"$C5=1"</formula>
    </cfRule>
  </conditionalFormatting>
  <conditionalFormatting sqref="A6:XFD162">
    <cfRule type="expression" dxfId="65" priority="52">
      <formula>$C6=1</formula>
    </cfRule>
  </conditionalFormatting>
  <conditionalFormatting sqref="T56:T162">
    <cfRule type="expression" dxfId="64" priority="51">
      <formula>"$C5=1"</formula>
    </cfRule>
  </conditionalFormatting>
  <conditionalFormatting sqref="V24:AD24">
    <cfRule type="expression" dxfId="63" priority="11">
      <formula>"$C5=1"</formula>
    </cfRule>
  </conditionalFormatting>
  <conditionalFormatting sqref="U6:AD6">
    <cfRule type="expression" dxfId="62" priority="50">
      <formula>"$C5=1"</formula>
    </cfRule>
  </conditionalFormatting>
  <conditionalFormatting sqref="U165:AD171">
    <cfRule type="expression" dxfId="61" priority="49">
      <formula>$C165=1</formula>
    </cfRule>
  </conditionalFormatting>
  <conditionalFormatting sqref="U10">
    <cfRule type="expression" dxfId="60" priority="48">
      <formula>"$C5=1"</formula>
    </cfRule>
  </conditionalFormatting>
  <conditionalFormatting sqref="U19">
    <cfRule type="expression" dxfId="59" priority="47">
      <formula>"$C5=1"</formula>
    </cfRule>
  </conditionalFormatting>
  <conditionalFormatting sqref="U24">
    <cfRule type="expression" dxfId="58" priority="46">
      <formula>"$C5=1"</formula>
    </cfRule>
  </conditionalFormatting>
  <conditionalFormatting sqref="U55">
    <cfRule type="expression" dxfId="57" priority="45">
      <formula>"$C5=1"</formula>
    </cfRule>
  </conditionalFormatting>
  <conditionalFormatting sqref="U59">
    <cfRule type="expression" dxfId="56" priority="44">
      <formula>"$C5=1"</formula>
    </cfRule>
  </conditionalFormatting>
  <conditionalFormatting sqref="U64">
    <cfRule type="expression" dxfId="55" priority="43">
      <formula>"$C5=1"</formula>
    </cfRule>
  </conditionalFormatting>
  <conditionalFormatting sqref="U68">
    <cfRule type="expression" dxfId="54" priority="42">
      <formula>"$C5=1"</formula>
    </cfRule>
  </conditionalFormatting>
  <conditionalFormatting sqref="U79">
    <cfRule type="expression" dxfId="53" priority="41">
      <formula>"$C5=1"</formula>
    </cfRule>
  </conditionalFormatting>
  <conditionalFormatting sqref="V10:AD10">
    <cfRule type="expression" dxfId="52" priority="40">
      <formula>"$C5=1"</formula>
    </cfRule>
  </conditionalFormatting>
  <conditionalFormatting sqref="V19:AD19">
    <cfRule type="expression" dxfId="51" priority="39">
      <formula>"$C5=1"</formula>
    </cfRule>
  </conditionalFormatting>
  <conditionalFormatting sqref="V24:AD24">
    <cfRule type="expression" dxfId="50" priority="38">
      <formula>"$C5=1"</formula>
    </cfRule>
  </conditionalFormatting>
  <conditionalFormatting sqref="V55:AD55">
    <cfRule type="expression" dxfId="49" priority="37">
      <formula>"$C5=1"</formula>
    </cfRule>
  </conditionalFormatting>
  <conditionalFormatting sqref="V59:AD59">
    <cfRule type="expression" dxfId="48" priority="36">
      <formula>"$C5=1"</formula>
    </cfRule>
  </conditionalFormatting>
  <conditionalFormatting sqref="V64:AD64">
    <cfRule type="expression" dxfId="47" priority="35">
      <formula>"$C5=1"</formula>
    </cfRule>
  </conditionalFormatting>
  <conditionalFormatting sqref="V68:AD68">
    <cfRule type="expression" dxfId="46" priority="34">
      <formula>"$C5=1"</formula>
    </cfRule>
  </conditionalFormatting>
  <conditionalFormatting sqref="V79:AD79">
    <cfRule type="expression" dxfId="45" priority="33">
      <formula>"$C5=1"</formula>
    </cfRule>
  </conditionalFormatting>
  <conditionalFormatting sqref="U56">
    <cfRule type="expression" dxfId="44" priority="32">
      <formula>"$C5=1"</formula>
    </cfRule>
  </conditionalFormatting>
  <conditionalFormatting sqref="U60">
    <cfRule type="expression" dxfId="43" priority="31">
      <formula>"$C5=1"</formula>
    </cfRule>
  </conditionalFormatting>
  <conditionalFormatting sqref="U65">
    <cfRule type="expression" dxfId="42" priority="30">
      <formula>"$C5=1"</formula>
    </cfRule>
  </conditionalFormatting>
  <conditionalFormatting sqref="U69">
    <cfRule type="expression" dxfId="41" priority="29">
      <formula>"$C5=1"</formula>
    </cfRule>
  </conditionalFormatting>
  <conditionalFormatting sqref="U80">
    <cfRule type="expression" dxfId="40" priority="28">
      <formula>"$C5=1"</formula>
    </cfRule>
  </conditionalFormatting>
  <conditionalFormatting sqref="V59:AD59">
    <cfRule type="expression" dxfId="39" priority="27">
      <formula>"$C5=1"</formula>
    </cfRule>
  </conditionalFormatting>
  <conditionalFormatting sqref="V64:AD64">
    <cfRule type="expression" dxfId="38" priority="26">
      <formula>"$C5=1"</formula>
    </cfRule>
  </conditionalFormatting>
  <conditionalFormatting sqref="V68:AD68">
    <cfRule type="expression" dxfId="37" priority="25">
      <formula>"$C5=1"</formula>
    </cfRule>
  </conditionalFormatting>
  <conditionalFormatting sqref="V79:AD79">
    <cfRule type="expression" dxfId="36" priority="24">
      <formula>"$C5=1"</formula>
    </cfRule>
  </conditionalFormatting>
  <conditionalFormatting sqref="V56:AD56">
    <cfRule type="expression" dxfId="35" priority="23">
      <formula>"$C5=1"</formula>
    </cfRule>
  </conditionalFormatting>
  <conditionalFormatting sqref="V60:AD60">
    <cfRule type="expression" dxfId="34" priority="22">
      <formula>"$C5=1"</formula>
    </cfRule>
  </conditionalFormatting>
  <conditionalFormatting sqref="V65:AD65">
    <cfRule type="expression" dxfId="33" priority="21">
      <formula>"$C5=1"</formula>
    </cfRule>
  </conditionalFormatting>
  <conditionalFormatting sqref="V69:AD69">
    <cfRule type="expression" dxfId="32" priority="20">
      <formula>"$C5=1"</formula>
    </cfRule>
  </conditionalFormatting>
  <conditionalFormatting sqref="V80:AD80">
    <cfRule type="expression" dxfId="31" priority="19">
      <formula>"$C5=1"</formula>
    </cfRule>
  </conditionalFormatting>
  <conditionalFormatting sqref="V80:AD80">
    <cfRule type="expression" dxfId="30" priority="18">
      <formula>"$C5=1"</formula>
    </cfRule>
  </conditionalFormatting>
  <conditionalFormatting sqref="U70">
    <cfRule type="expression" dxfId="29" priority="17">
      <formula>"$C5=1"</formula>
    </cfRule>
  </conditionalFormatting>
  <conditionalFormatting sqref="U81">
    <cfRule type="expression" dxfId="28" priority="16">
      <formula>"$C5=1"</formula>
    </cfRule>
  </conditionalFormatting>
  <conditionalFormatting sqref="V79:AD79">
    <cfRule type="expression" dxfId="27" priority="15">
      <formula>"$C5=1"</formula>
    </cfRule>
  </conditionalFormatting>
  <conditionalFormatting sqref="V80:AD80">
    <cfRule type="expression" dxfId="26" priority="14">
      <formula>"$C5=1"</formula>
    </cfRule>
  </conditionalFormatting>
  <conditionalFormatting sqref="V70:AD70">
    <cfRule type="expression" dxfId="25" priority="13">
      <formula>"$C5=1"</formula>
    </cfRule>
  </conditionalFormatting>
  <conditionalFormatting sqref="V81:AD81">
    <cfRule type="expression" dxfId="24" priority="12">
      <formula>"$C5=1"</formula>
    </cfRule>
  </conditionalFormatting>
  <conditionalFormatting sqref="U87">
    <cfRule type="expression" dxfId="23" priority="10">
      <formula>"$C5=1"</formula>
    </cfRule>
  </conditionalFormatting>
  <conditionalFormatting sqref="V81:AD81">
    <cfRule type="expression" dxfId="22" priority="9">
      <formula>"$C5=1"</formula>
    </cfRule>
  </conditionalFormatting>
  <conditionalFormatting sqref="V87:AD87">
    <cfRule type="expression" dxfId="21" priority="8">
      <formula>"$C5=1"</formula>
    </cfRule>
  </conditionalFormatting>
  <conditionalFormatting sqref="G164">
    <cfRule type="expression" dxfId="20" priority="7">
      <formula>$C164=1</formula>
    </cfRule>
  </conditionalFormatting>
  <conditionalFormatting sqref="J164">
    <cfRule type="expression" dxfId="19" priority="6">
      <formula>$C164=1</formula>
    </cfRule>
  </conditionalFormatting>
  <conditionalFormatting sqref="N164">
    <cfRule type="expression" dxfId="18" priority="5">
      <formula>$C164=1</formula>
    </cfRule>
  </conditionalFormatting>
  <conditionalFormatting sqref="G7:P55">
    <cfRule type="expression" dxfId="17" priority="4">
      <formula>"$C5=1"</formula>
    </cfRule>
  </conditionalFormatting>
  <conditionalFormatting sqref="G56:P161">
    <cfRule type="expression" dxfId="16" priority="3">
      <formula>"$C5=1"</formula>
    </cfRule>
  </conditionalFormatting>
  <conditionalFormatting sqref="G6:P161">
    <cfRule type="expression" dxfId="15" priority="1">
      <formula>0</formula>
    </cfRule>
    <cfRule type="cellIs" dxfId="14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3" priority="99" stopIfTrue="1" operator="greaterThan">
      <formula>100</formula>
    </cfRule>
  </conditionalFormatting>
  <conditionalFormatting sqref="BG4:BI4">
    <cfRule type="cellIs" dxfId="12" priority="97" stopIfTrue="1" operator="greaterThan">
      <formula>100</formula>
    </cfRule>
  </conditionalFormatting>
  <conditionalFormatting sqref="AD2:AE2 AC88:AE65522">
    <cfRule type="cellIs" dxfId="11" priority="87" stopIfTrue="1" operator="greaterThan">
      <formula>100</formula>
    </cfRule>
  </conditionalFormatting>
  <conditionalFormatting sqref="BC21 AE21 D21 J21 AN21 AZ21 V21 AQ21 AW21 AT21 AH21 AK21 P21 Y21 AB21">
    <cfRule type="cellIs" dxfId="10" priority="81" stopIfTrue="1" operator="greaterThan">
      <formula>100</formula>
    </cfRule>
  </conditionalFormatting>
  <conditionalFormatting sqref="S21">
    <cfRule type="cellIs" dxfId="9" priority="80" stopIfTrue="1" operator="greaterThan">
      <formula>100</formula>
    </cfRule>
  </conditionalFormatting>
  <conditionalFormatting sqref="E88:G65522 F2:G2">
    <cfRule type="cellIs" dxfId="8" priority="77" stopIfTrue="1" operator="greaterThan">
      <formula>100</formula>
    </cfRule>
  </conditionalFormatting>
  <conditionalFormatting sqref="G21">
    <cfRule type="cellIs" dxfId="7" priority="76" stopIfTrue="1" operator="greaterThan">
      <formula>100</formula>
    </cfRule>
  </conditionalFormatting>
  <conditionalFormatting sqref="A10">
    <cfRule type="cellIs" dxfId="6" priority="55" stopIfTrue="1" operator="greaterThan">
      <formula>100</formula>
    </cfRule>
  </conditionalFormatting>
  <conditionalFormatting sqref="E3">
    <cfRule type="cellIs" dxfId="5" priority="54" stopIfTrue="1" operator="greaterThan">
      <formula>100</formula>
    </cfRule>
  </conditionalFormatting>
  <conditionalFormatting sqref="H3 K3 N3 Q3 T3 W3 Z3 AC3 AF3 AI3 AL3 AO3 AR3 AU3 AX3 BA3 BD3 BG3 BJ3 BM3 BP3 BS3 BV3">
    <cfRule type="cellIs" dxfId="4" priority="53" stopIfTrue="1" operator="greaterThan">
      <formula>100</formula>
    </cfRule>
  </conditionalFormatting>
  <conditionalFormatting sqref="B26:BX30">
    <cfRule type="expression" dxfId="3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2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1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2025-06-06T10:44:00Z</dcterms:modified>
</cp:coreProperties>
</file>