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-VIII SKLUKANNY\1-SESSIY\XXVII\ri-303\"/>
    </mc:Choice>
  </mc:AlternateContent>
  <bookViews>
    <workbookView xWindow="390" yWindow="675" windowWidth="11460" windowHeight="6615" tabRatio="698"/>
  </bookViews>
  <sheets>
    <sheet name="06" sheetId="2" r:id="rId1"/>
  </sheets>
  <definedNames>
    <definedName name="_xlnm._FilterDatabase" localSheetId="0" hidden="1">'06'!$A$16:$H$63</definedName>
    <definedName name="_xlnm.Print_Titles" localSheetId="0">'06'!$12:$15</definedName>
    <definedName name="_xlnm.Print_Area" localSheetId="0">'06'!$A$1:$F$61</definedName>
  </definedNames>
  <calcPr calcId="152511"/>
</workbook>
</file>

<file path=xl/calcChain.xml><?xml version="1.0" encoding="utf-8"?>
<calcChain xmlns="http://schemas.openxmlformats.org/spreadsheetml/2006/main">
  <c r="D58" i="2" l="1"/>
  <c r="D28" i="2" l="1"/>
  <c r="D48" i="2" l="1"/>
  <c r="D46" i="2"/>
  <c r="D43" i="2"/>
  <c r="F26" i="2"/>
  <c r="E38" i="2"/>
  <c r="E33" i="2"/>
  <c r="D23" i="2"/>
  <c r="D24" i="2"/>
  <c r="C25" i="2"/>
  <c r="D19" i="2"/>
  <c r="C20" i="2"/>
  <c r="C21" i="2"/>
  <c r="C22" i="2"/>
  <c r="C29" i="2"/>
  <c r="C30" i="2"/>
  <c r="C31" i="2"/>
  <c r="C34" i="2"/>
  <c r="C35" i="2"/>
  <c r="C36" i="2"/>
  <c r="C37" i="2"/>
  <c r="C39" i="2"/>
  <c r="C44" i="2"/>
  <c r="C45" i="2"/>
  <c r="C47" i="2"/>
  <c r="C49" i="2"/>
  <c r="C43" i="2" l="1"/>
  <c r="D18" i="2"/>
  <c r="C24" i="2"/>
  <c r="C28" i="2"/>
  <c r="C38" i="2"/>
  <c r="C48" i="2"/>
  <c r="C23" i="2"/>
  <c r="C33" i="2"/>
  <c r="F40" i="2"/>
  <c r="C46" i="2"/>
  <c r="E32" i="2"/>
  <c r="E26" i="2" s="1"/>
  <c r="D42" i="2"/>
  <c r="D27" i="2"/>
  <c r="C19" i="2"/>
  <c r="E40" i="2" l="1"/>
  <c r="C32" i="2"/>
  <c r="F61" i="2"/>
  <c r="C18" i="2"/>
  <c r="D17" i="2"/>
  <c r="D41" i="2"/>
  <c r="C42" i="2"/>
  <c r="D26" i="2"/>
  <c r="C27" i="2"/>
  <c r="D40" i="2" l="1"/>
  <c r="D61" i="2" s="1"/>
  <c r="C26" i="2"/>
  <c r="E61" i="2"/>
  <c r="C17" i="2"/>
  <c r="C41" i="2"/>
  <c r="C40" i="2" l="1"/>
  <c r="C61" i="2" l="1"/>
  <c r="C58" i="2"/>
  <c r="C56" i="2"/>
  <c r="C54" i="2"/>
  <c r="C53" i="2"/>
  <c r="C51" i="2"/>
</calcChain>
</file>

<file path=xl/sharedStrings.xml><?xml version="1.0" encoding="utf-8"?>
<sst xmlns="http://schemas.openxmlformats.org/spreadsheetml/2006/main" count="62" uniqueCount="62">
  <si>
    <t>Додаток 1</t>
  </si>
  <si>
    <t>Код</t>
  </si>
  <si>
    <t>Загальний фонд</t>
  </si>
  <si>
    <t>Спеціальний фонд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</si>
  <si>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</si>
  <si>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</si>
  <si>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</si>
  <si>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</si>
  <si>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</si>
  <si>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</si>
  <si>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</si>
  <si>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</si>
  <si>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</si>
  <si>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</si>
  <si>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Адміністративний збір за державну реєстрацію речових прав на нерухоме майно та їх обтяжень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</si>
  <si>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</si>
  <si>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</si>
  <si>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</si>
  <si>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Медична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</si>
  <si>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</si>
  <si>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</si>
  <si>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</si>
  <si>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</si>
  <si>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</si>
  <si>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</si>
  <si>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</si>
  <si>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</si>
  <si>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з місцевого бюджету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</si>
  <si>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</si>
  <si>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</si>
  <si>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</si>
  <si>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</si>
  <si>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</si>
  <si>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</si>
  <si>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</si>
  <si>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Найменування згідно з Класифікацією доходів бюджету</t>
  </si>
  <si>
    <t>Усього</t>
  </si>
  <si>
    <t>усього</t>
  </si>
  <si>
    <t>Власні надходження бюджетних установ</t>
  </si>
  <si>
    <t>(грн)</t>
  </si>
  <si>
    <t>у тому числі бюджет розвитку</t>
  </si>
  <si>
    <t>Разом доходів</t>
  </si>
  <si>
    <t>Усього доходів (без урахування міжбюджетних трансфертів)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</si>
  <si>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</si>
  <si>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</si>
  <si>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</si>
  <si>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</si>
  <si>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</si>
  <si>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місцевого бюджету на співфінансування інвестиційних проектів</t>
  </si>
  <si>
    <t>(Код бюджету)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</si>
  <si>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</si>
  <si>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</si>
  <si>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</si>
  <si>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Плата за надання інших адміністративних послуг</t>
  </si>
  <si>
    <t>Х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</si>
  <si>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</si>
  <si>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ЗМІНИ</t>
  </si>
  <si>
    <t>до ДОХОДІВ районного бюджету на 2025 рік</t>
  </si>
  <si>
    <t>(визначених у додатку 1 до рішення Олександрійської районної ради від 11 грудня 2024 року № 287)</t>
  </si>
  <si>
    <t xml:space="preserve">до рішення Олександрійської </t>
  </si>
  <si>
    <t>районної  ради</t>
  </si>
  <si>
    <t>12.06.2025 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</si>
</sst>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/>
    <xf numFmtId="3" fontId="0" fillId="0" borderId="0" xfId="0" applyNumberForma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0" fillId="0" borderId="0" xfId="0" applyNumberFormat="1" applyFill="1" applyBorder="1"/>
    <xf numFmtId="0" fontId="0" fillId="0" borderId="0" xfId="0" applyBorder="1"/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3" fontId="2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4"/>
  <sheetViews>
    <sheetView showZeros="0" tabSelected="1" zoomScale="86" zoomScaleNormal="86" zoomScaleSheetLayoutView="100" workbookViewId="0">
      <selection activeCell="D3" sqref="D3"/>
    </sheetView>
  </sheetViews>
  <sheetFormatPr defaultRowHeight="12.75" x14ac:dyDescent="0.2"/>
  <cols>
    <col min="1" max="1" width="18.7109375" customWidth="1"/>
    <col min="2" max="2" width="65.7109375" customWidth="1"/>
    <col min="3" max="3" width="16.28515625" style="1" customWidth="1"/>
    <col min="4" max="4" width="15.5703125" customWidth="1"/>
    <col min="5" max="5" width="14.28515625" customWidth="1"/>
    <col min="6" max="7" width="14.7109375" customWidth="1"/>
    <col min="8" max="8" width="11.42578125" customWidth="1"/>
  </cols>
  <sheetData>
    <row r="1" spans="1:6" ht="18.75" x14ac:dyDescent="0.3">
      <c r="A1" s="20"/>
      <c r="B1" s="20"/>
      <c r="C1" s="20"/>
      <c r="D1" s="41" t="s">
        <v>0</v>
      </c>
      <c r="E1" s="41"/>
      <c r="F1" s="20"/>
    </row>
    <row r="2" spans="1:6" ht="18.75" x14ac:dyDescent="0.3">
      <c r="A2" s="20"/>
      <c r="B2" s="20"/>
      <c r="C2" s="21"/>
      <c r="D2" s="41" t="s">
        <v>59</v>
      </c>
      <c r="E2" s="41"/>
      <c r="F2" s="20"/>
    </row>
    <row r="3" spans="1:6" ht="18.75" x14ac:dyDescent="0.3">
      <c r="A3" s="20"/>
      <c r="B3" s="20"/>
      <c r="C3" s="21"/>
      <c r="D3" s="41" t="s">
        <v>60</v>
      </c>
      <c r="E3" s="41"/>
      <c r="F3" s="20"/>
    </row>
    <row r="4" spans="1:6" ht="18.75" x14ac:dyDescent="0.3">
      <c r="A4" s="20"/>
      <c r="B4" s="20"/>
      <c r="C4" s="21"/>
      <c r="D4" s="41" t="s">
        <v>61</v>
      </c>
      <c r="E4" s="41"/>
      <c r="F4" s="20"/>
    </row>
    <row r="5" spans="1:6" s="18" customFormat="1" x14ac:dyDescent="0.2">
      <c r="A5" s="20"/>
      <c r="B5" s="20"/>
      <c r="C5" s="21"/>
      <c r="D5" s="20"/>
      <c r="E5" s="20"/>
      <c r="F5" s="20"/>
    </row>
    <row r="6" spans="1:6" ht="15.75" x14ac:dyDescent="0.25">
      <c r="A6" s="42" t="s">
        <v>56</v>
      </c>
      <c r="B6" s="43"/>
      <c r="C6" s="43"/>
      <c r="D6" s="43"/>
      <c r="E6" s="43"/>
      <c r="F6" s="43"/>
    </row>
    <row r="7" spans="1:6" ht="15.75" x14ac:dyDescent="0.25">
      <c r="A7" s="42" t="s">
        <v>57</v>
      </c>
      <c r="B7" s="43"/>
      <c r="C7" s="43"/>
      <c r="D7" s="43"/>
      <c r="E7" s="43"/>
      <c r="F7" s="43"/>
    </row>
    <row r="8" spans="1:6" ht="18" customHeight="1" x14ac:dyDescent="0.25">
      <c r="A8" s="44">
        <v>1131620000</v>
      </c>
      <c r="B8" s="44"/>
      <c r="C8" s="44"/>
      <c r="D8" s="44"/>
      <c r="E8" s="44"/>
      <c r="F8" s="44"/>
    </row>
    <row r="9" spans="1:6" ht="14.45" customHeight="1" x14ac:dyDescent="0.25">
      <c r="A9" s="45" t="s">
        <v>49</v>
      </c>
      <c r="B9" s="45"/>
      <c r="C9" s="45"/>
      <c r="D9" s="45"/>
      <c r="E9" s="45"/>
      <c r="F9" s="45"/>
    </row>
    <row r="10" spans="1:6" s="18" customFormat="1" ht="16.899999999999999" customHeight="1" x14ac:dyDescent="0.25">
      <c r="A10" s="45" t="s">
        <v>58</v>
      </c>
      <c r="B10" s="48"/>
      <c r="C10" s="48"/>
      <c r="D10" s="48"/>
      <c r="E10" s="48"/>
      <c r="F10" s="48"/>
    </row>
    <row r="11" spans="1:6" ht="15.75" x14ac:dyDescent="0.25">
      <c r="A11" s="20"/>
      <c r="B11" s="20"/>
      <c r="C11" s="21"/>
      <c r="D11" s="20"/>
      <c r="E11" s="20"/>
      <c r="F11" s="35" t="s">
        <v>39</v>
      </c>
    </row>
    <row r="12" spans="1:6" x14ac:dyDescent="0.2">
      <c r="A12" s="46" t="s">
        <v>1</v>
      </c>
      <c r="B12" s="46" t="s">
        <v>35</v>
      </c>
      <c r="C12" s="47" t="s">
        <v>36</v>
      </c>
      <c r="D12" s="46" t="s">
        <v>2</v>
      </c>
      <c r="E12" s="46" t="s">
        <v>3</v>
      </c>
      <c r="F12" s="46"/>
    </row>
    <row r="13" spans="1:6" x14ac:dyDescent="0.2">
      <c r="A13" s="46"/>
      <c r="B13" s="46"/>
      <c r="C13" s="47"/>
      <c r="D13" s="46"/>
      <c r="E13" s="46" t="s">
        <v>37</v>
      </c>
      <c r="F13" s="46" t="s">
        <v>40</v>
      </c>
    </row>
    <row r="14" spans="1:6" ht="30" customHeight="1" x14ac:dyDescent="0.2">
      <c r="A14" s="46"/>
      <c r="B14" s="46"/>
      <c r="C14" s="47"/>
      <c r="D14" s="46"/>
      <c r="E14" s="46"/>
      <c r="F14" s="46"/>
    </row>
    <row r="15" spans="1:6" x14ac:dyDescent="0.2">
      <c r="A15" s="22">
        <v>1</v>
      </c>
      <c r="B15" s="22">
        <v>2</v>
      </c>
      <c r="C15" s="23">
        <v>3</v>
      </c>
      <c r="D15" s="22">
        <v>4</v>
      </c>
      <c r="E15" s="22">
        <v>5</v>
      </c>
      <c r="F15" s="22">
        <v>6</v>
      </c>
    </row>
    <row r="16" spans="1:6" x14ac:dyDescent="0.2">
      <c r="A16" s="22"/>
      <c r="B16" s="22"/>
      <c r="C16" s="23"/>
      <c r="D16" s="22"/>
      <c r="E16" s="22"/>
      <c r="F16" s="22"/>
    </row>
    <row r="17" spans="1:8" ht="15.75" hidden="1" x14ac:dyDescent="0.2">
      <c r="A17" s="4">
        <v>10000000</v>
      </c>
      <c r="B17" s="5" t="s">
        <v>4</v>
      </c>
      <c r="C17" s="12">
        <f t="shared" ref="C17:C61" si="0">D17+E17</f>
        <v>0</v>
      </c>
      <c r="D17" s="13">
        <f>D18+D23</f>
        <v>0</v>
      </c>
      <c r="E17" s="13">
        <v>0</v>
      </c>
      <c r="F17" s="13">
        <v>0</v>
      </c>
    </row>
    <row r="18" spans="1:8" ht="31.5" hidden="1" x14ac:dyDescent="0.2">
      <c r="A18" s="4">
        <v>11000000</v>
      </c>
      <c r="B18" s="5" t="s">
        <v>5</v>
      </c>
      <c r="C18" s="12">
        <f t="shared" si="0"/>
        <v>0</v>
      </c>
      <c r="D18" s="13">
        <f>D19</f>
        <v>0</v>
      </c>
      <c r="E18" s="13">
        <v>0</v>
      </c>
      <c r="F18" s="13">
        <v>0</v>
      </c>
    </row>
    <row r="19" spans="1:8" ht="15.75" hidden="1" x14ac:dyDescent="0.2">
      <c r="A19" s="4">
        <v>11010000</v>
      </c>
      <c r="B19" s="5" t="s">
        <v>6</v>
      </c>
      <c r="C19" s="12">
        <f t="shared" si="0"/>
        <v>0</v>
      </c>
      <c r="D19" s="13">
        <f>D20+D21+D22</f>
        <v>0</v>
      </c>
      <c r="E19" s="13">
        <v>0</v>
      </c>
      <c r="F19" s="13">
        <v>0</v>
      </c>
    </row>
    <row r="20" spans="1:8" ht="47.25" hidden="1" x14ac:dyDescent="0.2">
      <c r="A20" s="6">
        <v>11010100</v>
      </c>
      <c r="B20" s="7" t="s">
        <v>7</v>
      </c>
      <c r="C20" s="14">
        <f t="shared" si="0"/>
        <v>0</v>
      </c>
      <c r="D20" s="15"/>
      <c r="E20" s="15">
        <v>0</v>
      </c>
      <c r="F20" s="15">
        <v>0</v>
      </c>
    </row>
    <row r="21" spans="1:8" ht="47.25" hidden="1" x14ac:dyDescent="0.2">
      <c r="A21" s="6">
        <v>11010400</v>
      </c>
      <c r="B21" s="7" t="s">
        <v>8</v>
      </c>
      <c r="C21" s="14">
        <f t="shared" si="0"/>
        <v>0</v>
      </c>
      <c r="D21" s="15"/>
      <c r="E21" s="15">
        <v>0</v>
      </c>
      <c r="F21" s="15">
        <v>0</v>
      </c>
    </row>
    <row r="22" spans="1:8" ht="31.5" hidden="1" x14ac:dyDescent="0.2">
      <c r="A22" s="6">
        <v>11010500</v>
      </c>
      <c r="B22" s="7" t="s">
        <v>9</v>
      </c>
      <c r="C22" s="14">
        <f t="shared" si="0"/>
        <v>0</v>
      </c>
      <c r="D22" s="15"/>
      <c r="E22" s="15">
        <v>0</v>
      </c>
      <c r="F22" s="15">
        <v>0</v>
      </c>
    </row>
    <row r="23" spans="1:8" s="18" customFormat="1" ht="15.75" hidden="1" x14ac:dyDescent="0.2">
      <c r="A23" s="4">
        <v>13000000</v>
      </c>
      <c r="B23" s="4" t="s">
        <v>50</v>
      </c>
      <c r="C23" s="12">
        <f t="shared" si="0"/>
        <v>0</v>
      </c>
      <c r="D23" s="13">
        <f>D25</f>
        <v>0</v>
      </c>
      <c r="E23" s="15"/>
      <c r="F23" s="15"/>
    </row>
    <row r="24" spans="1:8" s="18" customFormat="1" ht="15.75" hidden="1" x14ac:dyDescent="0.2">
      <c r="A24" s="4">
        <v>13010000</v>
      </c>
      <c r="B24" s="4" t="s">
        <v>51</v>
      </c>
      <c r="C24" s="12">
        <f t="shared" si="0"/>
        <v>0</v>
      </c>
      <c r="D24" s="13">
        <f>D25</f>
        <v>0</v>
      </c>
      <c r="E24" s="15"/>
      <c r="F24" s="15"/>
    </row>
    <row r="25" spans="1:8" s="18" customFormat="1" ht="47.25" hidden="1" x14ac:dyDescent="0.2">
      <c r="A25" s="6">
        <v>13010100</v>
      </c>
      <c r="B25" s="7" t="s">
        <v>52</v>
      </c>
      <c r="C25" s="14">
        <f>D25</f>
        <v>0</v>
      </c>
      <c r="D25" s="15"/>
      <c r="E25" s="15"/>
      <c r="F25" s="15"/>
    </row>
    <row r="26" spans="1:8" ht="23.45" hidden="1" customHeight="1" x14ac:dyDescent="0.2">
      <c r="A26" s="24">
        <v>20000000</v>
      </c>
      <c r="B26" s="25" t="s">
        <v>10</v>
      </c>
      <c r="C26" s="26">
        <f>D26+E26</f>
        <v>0</v>
      </c>
      <c r="D26" s="27">
        <f>D27+D32</f>
        <v>0</v>
      </c>
      <c r="E26" s="27">
        <f t="shared" ref="E26:F26" si="1">E27+E32</f>
        <v>0</v>
      </c>
      <c r="F26" s="27">
        <f t="shared" si="1"/>
        <v>0</v>
      </c>
    </row>
    <row r="27" spans="1:8" ht="33" hidden="1" customHeight="1" x14ac:dyDescent="0.2">
      <c r="A27" s="24">
        <v>22000000</v>
      </c>
      <c r="B27" s="25" t="s">
        <v>11</v>
      </c>
      <c r="C27" s="26">
        <f t="shared" si="0"/>
        <v>0</v>
      </c>
      <c r="D27" s="27">
        <f>D28</f>
        <v>0</v>
      </c>
      <c r="E27" s="27">
        <v>0</v>
      </c>
      <c r="F27" s="27">
        <v>0</v>
      </c>
    </row>
    <row r="28" spans="1:8" ht="19.899999999999999" hidden="1" customHeight="1" x14ac:dyDescent="0.2">
      <c r="A28" s="24">
        <v>22010000</v>
      </c>
      <c r="B28" s="25" t="s">
        <v>12</v>
      </c>
      <c r="C28" s="26">
        <f t="shared" si="0"/>
        <v>0</v>
      </c>
      <c r="D28" s="27">
        <f>D29+D31+D30</f>
        <v>0</v>
      </c>
      <c r="E28" s="27">
        <v>0</v>
      </c>
      <c r="F28" s="27">
        <v>0</v>
      </c>
    </row>
    <row r="29" spans="1:8" ht="45" hidden="1" customHeight="1" x14ac:dyDescent="0.2">
      <c r="A29" s="37">
        <v>22010300</v>
      </c>
      <c r="B29" s="36" t="s">
        <v>13</v>
      </c>
      <c r="C29" s="14">
        <f t="shared" si="0"/>
        <v>0</v>
      </c>
      <c r="D29" s="15"/>
      <c r="E29" s="15">
        <v>0</v>
      </c>
      <c r="F29" s="15">
        <v>0</v>
      </c>
    </row>
    <row r="30" spans="1:8" ht="18" hidden="1" customHeight="1" x14ac:dyDescent="0.2">
      <c r="A30" s="28">
        <v>22012500</v>
      </c>
      <c r="B30" s="29" t="s">
        <v>53</v>
      </c>
      <c r="C30" s="30">
        <f t="shared" si="0"/>
        <v>0</v>
      </c>
      <c r="D30" s="31"/>
      <c r="E30" s="31">
        <v>0</v>
      </c>
      <c r="F30" s="31">
        <v>0</v>
      </c>
    </row>
    <row r="31" spans="1:8" ht="31.5" hidden="1" x14ac:dyDescent="0.2">
      <c r="A31" s="6">
        <v>22012600</v>
      </c>
      <c r="B31" s="7" t="s">
        <v>14</v>
      </c>
      <c r="C31" s="14">
        <f t="shared" si="0"/>
        <v>0</v>
      </c>
      <c r="D31" s="15"/>
      <c r="E31" s="15">
        <v>0</v>
      </c>
      <c r="F31" s="15">
        <v>0</v>
      </c>
    </row>
    <row r="32" spans="1:8" s="1" customFormat="1" ht="15.75" hidden="1" x14ac:dyDescent="0.2">
      <c r="A32" s="4">
        <v>25000000</v>
      </c>
      <c r="B32" s="5" t="s">
        <v>38</v>
      </c>
      <c r="C32" s="12">
        <f t="shared" si="0"/>
        <v>0</v>
      </c>
      <c r="D32" s="13">
        <v>0</v>
      </c>
      <c r="E32" s="13">
        <f>E33+E38</f>
        <v>0</v>
      </c>
      <c r="F32" s="13">
        <v>0</v>
      </c>
      <c r="G32" s="8"/>
      <c r="H32" s="10"/>
    </row>
    <row r="33" spans="1:8" ht="31.5" hidden="1" x14ac:dyDescent="0.2">
      <c r="A33" s="4">
        <v>25010000</v>
      </c>
      <c r="B33" s="5" t="s">
        <v>28</v>
      </c>
      <c r="C33" s="12">
        <f t="shared" si="0"/>
        <v>0</v>
      </c>
      <c r="D33" s="13">
        <v>0</v>
      </c>
      <c r="E33" s="13">
        <f>E34+E35+E36+E37</f>
        <v>0</v>
      </c>
      <c r="F33" s="13">
        <v>0</v>
      </c>
      <c r="H33" s="11"/>
    </row>
    <row r="34" spans="1:8" ht="31.5" hidden="1" x14ac:dyDescent="0.2">
      <c r="A34" s="6">
        <v>25010100</v>
      </c>
      <c r="B34" s="7" t="s">
        <v>29</v>
      </c>
      <c r="C34" s="14">
        <f t="shared" si="0"/>
        <v>0</v>
      </c>
      <c r="D34" s="15">
        <v>0</v>
      </c>
      <c r="E34" s="15"/>
      <c r="F34" s="15">
        <v>0</v>
      </c>
      <c r="H34" s="11"/>
    </row>
    <row r="35" spans="1:8" ht="31.5" hidden="1" x14ac:dyDescent="0.2">
      <c r="A35" s="6">
        <v>25010200</v>
      </c>
      <c r="B35" s="7" t="s">
        <v>30</v>
      </c>
      <c r="C35" s="14">
        <f t="shared" si="0"/>
        <v>0</v>
      </c>
      <c r="D35" s="15">
        <v>0</v>
      </c>
      <c r="E35" s="15"/>
      <c r="F35" s="15">
        <v>0</v>
      </c>
      <c r="H35" s="11"/>
    </row>
    <row r="36" spans="1:8" ht="15.75" hidden="1" x14ac:dyDescent="0.2">
      <c r="A36" s="6">
        <v>25010300</v>
      </c>
      <c r="B36" s="7" t="s">
        <v>31</v>
      </c>
      <c r="C36" s="14">
        <f t="shared" si="0"/>
        <v>0</v>
      </c>
      <c r="D36" s="15">
        <v>0</v>
      </c>
      <c r="E36" s="15"/>
      <c r="F36" s="15">
        <v>0</v>
      </c>
      <c r="G36" s="9"/>
      <c r="H36" s="11"/>
    </row>
    <row r="37" spans="1:8" ht="31.5" hidden="1" x14ac:dyDescent="0.2">
      <c r="A37" s="6">
        <v>25010400</v>
      </c>
      <c r="B37" s="7" t="s">
        <v>32</v>
      </c>
      <c r="C37" s="14">
        <f t="shared" si="0"/>
        <v>0</v>
      </c>
      <c r="D37" s="15">
        <v>0</v>
      </c>
      <c r="E37" s="15"/>
      <c r="F37" s="15">
        <v>0</v>
      </c>
      <c r="G37" s="9"/>
      <c r="H37" s="11"/>
    </row>
    <row r="38" spans="1:8" ht="15.75" hidden="1" x14ac:dyDescent="0.2">
      <c r="A38" s="4">
        <v>25020000</v>
      </c>
      <c r="B38" s="5" t="s">
        <v>33</v>
      </c>
      <c r="C38" s="12">
        <f t="shared" si="0"/>
        <v>0</v>
      </c>
      <c r="D38" s="13">
        <v>0</v>
      </c>
      <c r="E38" s="13">
        <f>E39</f>
        <v>0</v>
      </c>
      <c r="F38" s="13">
        <v>0</v>
      </c>
      <c r="H38" s="11"/>
    </row>
    <row r="39" spans="1:8" ht="78.75" hidden="1" x14ac:dyDescent="0.2">
      <c r="A39" s="6">
        <v>25020200</v>
      </c>
      <c r="B39" s="7" t="s">
        <v>34</v>
      </c>
      <c r="C39" s="14">
        <f t="shared" si="0"/>
        <v>0</v>
      </c>
      <c r="D39" s="15">
        <v>0</v>
      </c>
      <c r="E39" s="15"/>
      <c r="F39" s="15">
        <v>0</v>
      </c>
    </row>
    <row r="40" spans="1:8" s="1" customFormat="1" ht="31.9" hidden="1" customHeight="1" x14ac:dyDescent="0.2">
      <c r="A40" s="32"/>
      <c r="B40" s="32" t="s">
        <v>42</v>
      </c>
      <c r="C40" s="26">
        <f>C17+C26</f>
        <v>0</v>
      </c>
      <c r="D40" s="26">
        <f t="shared" ref="D40:F40" si="2">D17+D26</f>
        <v>0</v>
      </c>
      <c r="E40" s="26">
        <f t="shared" si="2"/>
        <v>0</v>
      </c>
      <c r="F40" s="26">
        <f t="shared" si="2"/>
        <v>0</v>
      </c>
    </row>
    <row r="41" spans="1:8" s="2" customFormat="1" ht="30" customHeight="1" x14ac:dyDescent="0.25">
      <c r="A41" s="24">
        <v>40000000</v>
      </c>
      <c r="B41" s="25" t="s">
        <v>15</v>
      </c>
      <c r="C41" s="26">
        <f t="shared" si="0"/>
        <v>200000</v>
      </c>
      <c r="D41" s="27">
        <f>D42</f>
        <v>200000</v>
      </c>
      <c r="E41" s="27"/>
      <c r="F41" s="27">
        <v>0</v>
      </c>
    </row>
    <row r="42" spans="1:8" s="2" customFormat="1" ht="30" customHeight="1" x14ac:dyDescent="0.25">
      <c r="A42" s="24">
        <v>41000000</v>
      </c>
      <c r="B42" s="25" t="s">
        <v>16</v>
      </c>
      <c r="C42" s="26">
        <f t="shared" si="0"/>
        <v>200000</v>
      </c>
      <c r="D42" s="27">
        <f>D43+D46+D48</f>
        <v>200000</v>
      </c>
      <c r="E42" s="27"/>
      <c r="F42" s="27">
        <v>0</v>
      </c>
    </row>
    <row r="43" spans="1:8" ht="31.9" hidden="1" customHeight="1" x14ac:dyDescent="0.2">
      <c r="A43" s="24">
        <v>41030000</v>
      </c>
      <c r="B43" s="25" t="s">
        <v>17</v>
      </c>
      <c r="C43" s="26">
        <f t="shared" si="0"/>
        <v>0</v>
      </c>
      <c r="D43" s="27">
        <f>D44+D45</f>
        <v>0</v>
      </c>
      <c r="E43" s="27">
        <v>0</v>
      </c>
      <c r="F43" s="27">
        <v>0</v>
      </c>
    </row>
    <row r="44" spans="1:8" ht="49.15" hidden="1" customHeight="1" x14ac:dyDescent="0.25">
      <c r="A44" s="28">
        <v>41030600</v>
      </c>
      <c r="B44" s="34" t="s">
        <v>55</v>
      </c>
      <c r="C44" s="30">
        <f t="shared" si="0"/>
        <v>0</v>
      </c>
      <c r="D44" s="31"/>
      <c r="E44" s="31">
        <v>0</v>
      </c>
      <c r="F44" s="31">
        <v>0</v>
      </c>
    </row>
    <row r="45" spans="1:8" ht="31.5" hidden="1" x14ac:dyDescent="0.25">
      <c r="A45" s="6">
        <v>41034200</v>
      </c>
      <c r="B45" s="7" t="s">
        <v>18</v>
      </c>
      <c r="C45" s="14">
        <f t="shared" si="0"/>
        <v>0</v>
      </c>
      <c r="D45" s="15"/>
      <c r="E45" s="15">
        <v>0</v>
      </c>
      <c r="F45" s="15">
        <v>0</v>
      </c>
      <c r="G45" s="2"/>
    </row>
    <row r="46" spans="1:8" ht="15.75" hidden="1" x14ac:dyDescent="0.2">
      <c r="A46" s="4">
        <v>41040000</v>
      </c>
      <c r="B46" s="5" t="s">
        <v>19</v>
      </c>
      <c r="C46" s="12">
        <f t="shared" si="0"/>
        <v>0</v>
      </c>
      <c r="D46" s="13">
        <f>D47</f>
        <v>0</v>
      </c>
      <c r="E46" s="13">
        <v>0</v>
      </c>
      <c r="F46" s="13">
        <v>0</v>
      </c>
    </row>
    <row r="47" spans="1:8" ht="63" hidden="1" x14ac:dyDescent="0.25">
      <c r="A47" s="6">
        <v>41040200</v>
      </c>
      <c r="B47" s="7" t="s">
        <v>20</v>
      </c>
      <c r="C47" s="14">
        <f t="shared" si="0"/>
        <v>0</v>
      </c>
      <c r="D47" s="15"/>
      <c r="E47" s="15">
        <v>0</v>
      </c>
      <c r="F47" s="15">
        <v>0</v>
      </c>
      <c r="G47" s="2"/>
    </row>
    <row r="48" spans="1:8" s="2" customFormat="1" ht="30" customHeight="1" x14ac:dyDescent="0.25">
      <c r="A48" s="39">
        <v>41050000</v>
      </c>
      <c r="B48" s="25" t="s">
        <v>21</v>
      </c>
      <c r="C48" s="12">
        <f t="shared" si="0"/>
        <v>200000</v>
      </c>
      <c r="D48" s="13">
        <f>SUM(D49:D60)</f>
        <v>200000</v>
      </c>
      <c r="E48" s="13"/>
      <c r="F48" s="13">
        <v>0</v>
      </c>
    </row>
    <row r="49" spans="1:6" ht="31.5" hidden="1" x14ac:dyDescent="0.2">
      <c r="A49" s="6">
        <v>41051000</v>
      </c>
      <c r="B49" s="7" t="s">
        <v>22</v>
      </c>
      <c r="C49" s="14">
        <f t="shared" si="0"/>
        <v>0</v>
      </c>
      <c r="D49" s="15"/>
      <c r="E49" s="15">
        <v>0</v>
      </c>
      <c r="F49" s="15">
        <v>0</v>
      </c>
    </row>
    <row r="50" spans="1:6" ht="47.25" hidden="1" x14ac:dyDescent="0.2">
      <c r="A50" s="6">
        <v>41051100</v>
      </c>
      <c r="B50" s="7" t="s">
        <v>43</v>
      </c>
      <c r="C50" s="14"/>
      <c r="D50" s="15"/>
      <c r="E50" s="15"/>
      <c r="F50" s="15"/>
    </row>
    <row r="51" spans="1:6" ht="47.25" hidden="1" x14ac:dyDescent="0.2">
      <c r="A51" s="6">
        <v>41051200</v>
      </c>
      <c r="B51" s="7" t="s">
        <v>23</v>
      </c>
      <c r="C51" s="14">
        <f t="shared" si="0"/>
        <v>0</v>
      </c>
      <c r="D51" s="15"/>
      <c r="E51" s="15">
        <v>0</v>
      </c>
      <c r="F51" s="15">
        <v>0</v>
      </c>
    </row>
    <row r="52" spans="1:6" ht="63" hidden="1" x14ac:dyDescent="0.2">
      <c r="A52" s="6">
        <v>41051400</v>
      </c>
      <c r="B52" s="7" t="s">
        <v>45</v>
      </c>
      <c r="C52" s="14"/>
      <c r="D52" s="15"/>
      <c r="E52" s="15"/>
      <c r="F52" s="15"/>
    </row>
    <row r="53" spans="1:6" ht="47.25" hidden="1" x14ac:dyDescent="0.2">
      <c r="A53" s="6">
        <v>41051500</v>
      </c>
      <c r="B53" s="7" t="s">
        <v>24</v>
      </c>
      <c r="C53" s="14">
        <f t="shared" si="0"/>
        <v>0</v>
      </c>
      <c r="D53" s="15"/>
      <c r="E53" s="15">
        <v>0</v>
      </c>
      <c r="F53" s="15">
        <v>0</v>
      </c>
    </row>
    <row r="54" spans="1:6" ht="47.25" hidden="1" x14ac:dyDescent="0.2">
      <c r="A54" s="6">
        <v>41052000</v>
      </c>
      <c r="B54" s="7" t="s">
        <v>25</v>
      </c>
      <c r="C54" s="14">
        <f t="shared" si="0"/>
        <v>0</v>
      </c>
      <c r="D54" s="15"/>
      <c r="E54" s="15">
        <v>0</v>
      </c>
      <c r="F54" s="15">
        <v>0</v>
      </c>
    </row>
    <row r="55" spans="1:6" ht="63" hidden="1" x14ac:dyDescent="0.2">
      <c r="A55" s="6">
        <v>41052200</v>
      </c>
      <c r="B55" s="7" t="s">
        <v>44</v>
      </c>
      <c r="C55" s="14"/>
      <c r="D55" s="15"/>
      <c r="E55" s="15"/>
      <c r="F55" s="15"/>
    </row>
    <row r="56" spans="1:6" ht="31.5" hidden="1" x14ac:dyDescent="0.2">
      <c r="A56" s="6">
        <v>41053600</v>
      </c>
      <c r="B56" s="7" t="s">
        <v>26</v>
      </c>
      <c r="C56" s="14">
        <f t="shared" si="0"/>
        <v>0</v>
      </c>
      <c r="D56" s="15">
        <v>0</v>
      </c>
      <c r="E56" s="15"/>
      <c r="F56" s="15">
        <v>0</v>
      </c>
    </row>
    <row r="57" spans="1:6" s="17" customFormat="1" ht="31.5" hidden="1" x14ac:dyDescent="0.2">
      <c r="A57" s="6">
        <v>41053700</v>
      </c>
      <c r="B57" s="7" t="s">
        <v>48</v>
      </c>
      <c r="C57" s="14"/>
      <c r="D57" s="15"/>
      <c r="E57" s="15"/>
      <c r="F57" s="15"/>
    </row>
    <row r="58" spans="1:6" s="2" customFormat="1" ht="30" customHeight="1" x14ac:dyDescent="0.25">
      <c r="A58" s="40">
        <v>41053900</v>
      </c>
      <c r="B58" s="36" t="s">
        <v>27</v>
      </c>
      <c r="C58" s="14">
        <f t="shared" si="0"/>
        <v>200000</v>
      </c>
      <c r="D58" s="15">
        <f>150000+50000</f>
        <v>200000</v>
      </c>
      <c r="E58" s="15">
        <v>0</v>
      </c>
      <c r="F58" s="15">
        <v>0</v>
      </c>
    </row>
    <row r="59" spans="1:6" s="16" customFormat="1" ht="78.75" hidden="1" x14ac:dyDescent="0.2">
      <c r="A59" s="6">
        <v>41054000</v>
      </c>
      <c r="B59" s="7" t="s">
        <v>46</v>
      </c>
      <c r="C59" s="14"/>
      <c r="D59" s="15"/>
      <c r="E59" s="15"/>
      <c r="F59" s="15"/>
    </row>
    <row r="60" spans="1:6" s="17" customFormat="1" ht="47.25" hidden="1" x14ac:dyDescent="0.2">
      <c r="A60" s="6">
        <v>41054300</v>
      </c>
      <c r="B60" s="7" t="s">
        <v>47</v>
      </c>
      <c r="C60" s="14"/>
      <c r="D60" s="15"/>
      <c r="E60" s="15"/>
      <c r="F60" s="15"/>
    </row>
    <row r="61" spans="1:6" s="38" customFormat="1" ht="31.9" customHeight="1" x14ac:dyDescent="0.25">
      <c r="A61" s="32" t="s">
        <v>54</v>
      </c>
      <c r="B61" s="33" t="s">
        <v>41</v>
      </c>
      <c r="C61" s="26">
        <f t="shared" si="0"/>
        <v>200000</v>
      </c>
      <c r="D61" s="26">
        <f>D40+D41</f>
        <v>200000</v>
      </c>
      <c r="E61" s="26">
        <f t="shared" ref="E61:F61" si="3">E40+E41</f>
        <v>0</v>
      </c>
      <c r="F61" s="26">
        <f t="shared" si="3"/>
        <v>0</v>
      </c>
    </row>
    <row r="62" spans="1:6" ht="15.75" hidden="1" x14ac:dyDescent="0.25">
      <c r="C62" s="19"/>
      <c r="D62" s="19"/>
      <c r="E62" s="19"/>
      <c r="F62" s="19">
        <v>0</v>
      </c>
    </row>
    <row r="63" spans="1:6" hidden="1" x14ac:dyDescent="0.2">
      <c r="C63" s="3"/>
      <c r="D63" s="3"/>
      <c r="E63" s="3"/>
    </row>
    <row r="64" spans="1:6" x14ac:dyDescent="0.2">
      <c r="C64" s="3"/>
    </row>
  </sheetData>
  <autoFilter ref="A16:H63">
    <filterColumn colId="3">
      <customFilters>
        <customFilter operator="notEqual" val=" "/>
      </customFilters>
    </filterColumn>
  </autoFilter>
  <mergeCells count="12">
    <mergeCell ref="A6:F6"/>
    <mergeCell ref="A8:F8"/>
    <mergeCell ref="A9:F9"/>
    <mergeCell ref="A7:F7"/>
    <mergeCell ref="A12:A14"/>
    <mergeCell ref="B12:B14"/>
    <mergeCell ref="C12:C14"/>
    <mergeCell ref="D12:D14"/>
    <mergeCell ref="E12:F12"/>
    <mergeCell ref="E13:E14"/>
    <mergeCell ref="F13:F14"/>
    <mergeCell ref="A10:F10"/>
  </mergeCells>
  <printOptions horizontalCentered="1"/>
  <pageMargins left="0.78740157480314965" right="0.78740157480314965" top="1.1811023622047245" bottom="0.39370078740157483" header="0" footer="0"/>
  <pageSetup paperSize="9" scale="9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</vt:lpstr>
      <vt:lpstr>'06'!Заголовки_для_печати</vt:lpstr>
      <vt:lpstr>'06'!Область_печати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2025-06-13T09:40:40Z</cp:lastPrinted>
  <dcterms:created xsi:type="dcterms:W3CDTF">2018-12-05T16:01:30Z</dcterms:created>
  <dcterms:modified xsi:type="dcterms:W3CDTF">2025-06-13T09:40:44Z</dcterms:modified>
</cp:coreProperties>
</file>