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1-VIII SKLUKANNY\1-SESSIY\XXVII\ri-303\"/>
    </mc:Choice>
  </mc:AlternateContent>
  <bookViews>
    <workbookView xWindow="0" yWindow="135" windowWidth="20370" windowHeight="8940"/>
  </bookViews>
  <sheets>
    <sheet name="06" sheetId="1" r:id="rId1"/>
  </sheets>
  <definedNames>
    <definedName name="_xlnm._FilterDatabase" localSheetId="0" hidden="1">'06'!$A$21:$R$153</definedName>
    <definedName name="_xlnm.Print_Titles" localSheetId="0">'06'!$17:$20</definedName>
    <definedName name="_xlnm.Print_Area" localSheetId="0">'06'!$A$1:$P$153</definedName>
  </definedNames>
  <calcPr calcId="152511"/>
</workbook>
</file>

<file path=xl/calcChain.xml><?xml version="1.0" encoding="utf-8"?>
<calcChain xmlns="http://schemas.openxmlformats.org/spreadsheetml/2006/main">
  <c r="E137" i="1" l="1"/>
  <c r="P137" i="1" l="1"/>
  <c r="F26" i="1" l="1"/>
  <c r="E53" i="1" l="1"/>
  <c r="Q67" i="1" l="1"/>
  <c r="E52" i="1"/>
  <c r="Q153" i="1" l="1"/>
  <c r="Q144" i="1"/>
  <c r="Q143" i="1"/>
  <c r="Q142" i="1"/>
  <c r="Q141" i="1"/>
  <c r="Q140" i="1"/>
  <c r="O139" i="1"/>
  <c r="N139" i="1"/>
  <c r="M139" i="1"/>
  <c r="L139" i="1"/>
  <c r="K139" i="1"/>
  <c r="J139" i="1"/>
  <c r="I139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0" i="1"/>
  <c r="Q119" i="1"/>
  <c r="Q118" i="1"/>
  <c r="Q117" i="1"/>
  <c r="Q114" i="1"/>
  <c r="Q113" i="1"/>
  <c r="Q112" i="1"/>
  <c r="Q111" i="1"/>
  <c r="Q110" i="1"/>
  <c r="Q109" i="1"/>
  <c r="Q108" i="1"/>
  <c r="Q107" i="1"/>
  <c r="Q106" i="1"/>
  <c r="Q104" i="1"/>
  <c r="Q103" i="1"/>
  <c r="Q102" i="1"/>
  <c r="Q101" i="1"/>
  <c r="Q96" i="1"/>
  <c r="Q94" i="1"/>
  <c r="Q93" i="1"/>
  <c r="Q91" i="1"/>
  <c r="Q90" i="1"/>
  <c r="Q89" i="1"/>
  <c r="Q88" i="1"/>
  <c r="Q84" i="1"/>
  <c r="Q83" i="1"/>
  <c r="Q82" i="1"/>
  <c r="Q81" i="1"/>
  <c r="Q80" i="1"/>
  <c r="Q76" i="1"/>
  <c r="Q75" i="1"/>
  <c r="Q74" i="1"/>
  <c r="Q73" i="1"/>
  <c r="Q72" i="1"/>
  <c r="E71" i="1"/>
  <c r="P71" i="1" s="1"/>
  <c r="Q70" i="1"/>
  <c r="Q68" i="1"/>
  <c r="Q65" i="1"/>
  <c r="Q64" i="1"/>
  <c r="Q60" i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P52" i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E35" i="1"/>
  <c r="P35" i="1" s="1"/>
  <c r="Q35" i="1" s="1"/>
  <c r="P34" i="1"/>
  <c r="Q34" i="1" s="1"/>
  <c r="P33" i="1"/>
  <c r="P32" i="1"/>
  <c r="P31" i="1"/>
  <c r="P30" i="1"/>
  <c r="P29" i="1"/>
  <c r="Q29" i="1" s="1"/>
  <c r="P28" i="1"/>
  <c r="Q28" i="1" s="1"/>
  <c r="P27" i="1"/>
  <c r="Q27" i="1" s="1"/>
  <c r="E26" i="1"/>
  <c r="E24" i="1"/>
  <c r="H23" i="1"/>
  <c r="H22" i="1" s="1"/>
  <c r="H139" i="1" s="1"/>
  <c r="G23" i="1"/>
  <c r="G22" i="1" s="1"/>
  <c r="G139" i="1" s="1"/>
  <c r="F23" i="1"/>
  <c r="F22" i="1" s="1"/>
  <c r="F25" i="1" l="1"/>
  <c r="F139" i="1" s="1"/>
  <c r="E25" i="1"/>
  <c r="P26" i="1"/>
  <c r="P24" i="1"/>
  <c r="E23" i="1"/>
  <c r="P23" i="1" l="1"/>
  <c r="E22" i="1"/>
  <c r="E139" i="1" s="1"/>
  <c r="P25" i="1"/>
  <c r="P22" i="1" l="1"/>
  <c r="P139" i="1" s="1"/>
</calcChain>
</file>

<file path=xl/sharedStrings.xml><?xml version="1.0" encoding="utf-8"?>
<sst xmlns="http://schemas.openxmlformats.org/spreadsheetml/2006/main" count="289" uniqueCount="204">
  <si>
    <t>Код Функціональної класифікації видатків та кредитування бюджету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</si>
  <si>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</si>
  <si>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</si>
  <si>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</si>
  <si>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</si>
  <si>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</si>
  <si>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</si>
  <si>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в тому числі бюджет розвитку</t>
  </si>
  <si>
    <t>оплата праці</t>
  </si>
  <si>
    <t>комунальні послуги та енергоносії</t>
  </si>
  <si>
    <t>0100000</t>
  </si>
  <si>
    <t>Районна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</si>
  <si>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</si>
  <si>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</si>
  <si>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</si>
  <si>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</si>
  <si>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</si>
  <si>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</si>
  <si>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Районна державна адміністрація</t>
  </si>
  <si>
    <t>0210000</t>
  </si>
  <si>
    <t xml:space="preserve">у тому числі :   за рахунок медичної субвенції з державного бюджету </t>
  </si>
  <si>
    <t>за рахунок субвенції з місцевого бюджету на здійснення переданих видатків у сфері охорони здоров`я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</si>
  <si>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</si>
  <si>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субвенції з обласного бюджету на реалізацію заходів, спрямованих на розвиток системи охорони здоров'я у сільській місцевості, за рахунок відповідної субвенції з державного бюджету</t>
  </si>
  <si>
    <t>за рахунок субвенції з обласного бюджету на здійснення природоохоронних заходів</t>
  </si>
  <si>
    <t>за рахунок субвенції з сільських бюджетів, бюджнтів ОТГ на співфінансування інвестиційних проектів</t>
  </si>
  <si>
    <t>за рахунок субвенції з сільських бюджетів, бюджнтів ОТГ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</si>
  <si>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</si>
  <si>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</si>
  <si>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</si>
  <si>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</si>
  <si>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</si>
  <si>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</si>
  <si>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</si>
  <si>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</si>
  <si>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 xml:space="preserve">у тому числі за рахунок медичної субвенції з державного бюджету 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</si>
  <si>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</si>
  <si>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</si>
  <si>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</si>
  <si>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</si>
  <si>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</si>
  <si>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</si>
  <si>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</si>
  <si>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</si>
  <si>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у тому числі за рахунок субвенції з місцевого бюджету на здійснення переданих видатків у сфері охорони здоров`я за рахунок коштів медичної субвенції</t>
  </si>
  <si>
    <t>0212146</t>
  </si>
  <si>
    <t>2146</t>
  </si>
  <si>
    <t>Відшкодування вартості лікарських засобів для лікування окремих захворювань</t>
  </si>
  <si>
    <t>у тому числі 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</si>
  <si>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0213104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</si>
  <si>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</si>
  <si>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</si>
  <si>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</si>
  <si>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0213112</t>
  </si>
  <si>
    <t>3112</t>
  </si>
  <si>
    <t>1040</t>
  </si>
  <si>
    <t>Заходи державної політики з питань дітей та їх соціального захисту</t>
  </si>
  <si>
    <t>0213121</t>
  </si>
  <si>
    <t>3121</t>
  </si>
  <si>
    <t>Утримання та забезпечення діяльності центрів соціальних служб для сім`ї, дітей та молоді</t>
  </si>
  <si>
    <t>0213242</t>
  </si>
  <si>
    <t>3242</t>
  </si>
  <si>
    <t>1090</t>
  </si>
  <si>
    <t>Інші заходи у сфері соціального захисту і соціального забезпечення</t>
  </si>
  <si>
    <t>0810</t>
  </si>
  <si>
    <t>0215012</t>
  </si>
  <si>
    <t>5012</t>
  </si>
  <si>
    <t>Проведення навчально-тренувальних зборів і змагань з неолімпійських видів спорту</t>
  </si>
  <si>
    <t>0215032</t>
  </si>
  <si>
    <t>5032</t>
  </si>
  <si>
    <t>Фінансова підтримка дитячо-юнацьких спортивних шкіл фізкультурно-спортивних товариств</t>
  </si>
  <si>
    <t>0215053</t>
  </si>
  <si>
    <t>5053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</si>
  <si>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</si>
  <si>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0216082</t>
  </si>
  <si>
    <t>6082</t>
  </si>
  <si>
    <t>0610</t>
  </si>
  <si>
    <t>Придбання житла для окремих категорій населення відповідно до законодавства</t>
  </si>
  <si>
    <t>0217367</t>
  </si>
  <si>
    <t>7367</t>
  </si>
  <si>
    <t>0490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</si>
  <si>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</si>
  <si>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0217610</t>
  </si>
  <si>
    <t>7610</t>
  </si>
  <si>
    <t>0411</t>
  </si>
  <si>
    <t>Сприяння розвитку малого та середнього підприємництва</t>
  </si>
  <si>
    <t>0217693</t>
  </si>
  <si>
    <t>7693</t>
  </si>
  <si>
    <t>Інші заходи, пов`язані з економічною діяльністю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</si>
  <si>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</si>
  <si>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</si>
  <si>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</si>
  <si>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</si>
  <si>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0218340</t>
  </si>
  <si>
    <t>8340</t>
  </si>
  <si>
    <t>0540</t>
  </si>
  <si>
    <t>Природоохоронні заходи за рахунок цільових фондів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</si>
  <si>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</si>
  <si>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</si>
  <si>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</si>
  <si>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</si>
  <si>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райдержадміністрації</t>
  </si>
  <si>
    <t>0610000</t>
  </si>
  <si>
    <t xml:space="preserve">у тому числі за рахунок освітньої субвенції з державного бюджету 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</si>
  <si>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</si>
  <si>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 xml:space="preserve">за рахунок субвенції з обласного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</si>
  <si>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за рахунок субвенції з обласного бюджету на забезпечення якісної, сучасної та доступної загальної середньої освіти “Нова українська школа”  за рахунок відповідної субвенції з державного бюджету </t>
  </si>
  <si>
    <t>за рахунок субвенції з обласного бюджету на реалізацію заходів, спрямованих на підвищення якості освіти за рахунок відповідної субвенції з державного бюджету</t>
  </si>
  <si>
    <t>0611020</t>
  </si>
  <si>
    <t>0921</t>
  </si>
  <si>
    <t>Надання загальної середньої освіти закладами загальної середньої освіти ( в тому числі з дошкільними підрозділами (відділеннями, групами))</t>
  </si>
  <si>
    <t>0611090</t>
  </si>
  <si>
    <t>0960</t>
  </si>
  <si>
    <t>Надання позашкільної освіти закладами позашкільної освіти, заходи із позашкільної роботи з дітьми</t>
  </si>
  <si>
    <t>0611161</t>
  </si>
  <si>
    <t>1161</t>
  </si>
  <si>
    <t>0990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</si>
  <si>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</si>
  <si>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</si>
  <si>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</si>
  <si>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</si>
  <si>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</si>
  <si>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</si>
  <si>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</si>
  <si>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</si>
  <si>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</si>
  <si>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0800000</t>
  </si>
  <si>
    <t>Управління соціального захисту населення районної державної адміністрації</t>
  </si>
  <si>
    <t>0810000</t>
  </si>
  <si>
    <t xml:space="preserve">за рахунок субвенції з обласного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</si>
  <si>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</si>
  <si>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</si>
  <si>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</si>
  <si>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</si>
  <si>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</si>
  <si>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</si>
  <si>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1070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</si>
  <si>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</si>
  <si>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</si>
  <si>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</si>
  <si>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</si>
  <si>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</si>
  <si>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</si>
  <si>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</si>
  <si>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0813140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</si>
  <si>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</si>
  <si>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</si>
  <si>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</si>
  <si>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</si>
  <si>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 тому числі за рахунок субвенції з сільських бюджетів</t>
  </si>
  <si>
    <t>0813242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</si>
  <si>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</si>
  <si>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в т.ч. за рахунок субвенції з обласного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</si>
  <si>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>1000000</t>
  </si>
  <si>
    <t>Відділ культури і туризму РДА</t>
  </si>
  <si>
    <t>1010000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</si>
  <si>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</si>
  <si>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</si>
  <si>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</si>
  <si>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</si>
  <si>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</si>
  <si>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</si>
  <si>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</si>
  <si>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</si>
  <si>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</si>
  <si>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</si>
  <si>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</si>
  <si>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</si>
  <si>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</si>
  <si>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</si>
  <si>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</si>
  <si>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3700000</t>
  </si>
  <si>
    <t>Фінансове управління РДА</t>
  </si>
  <si>
    <t>3710000</t>
  </si>
  <si>
    <t>3718700</t>
  </si>
  <si>
    <t>8700</t>
  </si>
  <si>
    <t>Резервний фонд</t>
  </si>
  <si>
    <t>3719110</t>
  </si>
  <si>
    <t>9110</t>
  </si>
  <si>
    <t>Реверсна дотація </t>
  </si>
  <si>
    <t>3719330</t>
  </si>
  <si>
    <t>9330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</si>
  <si>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</si>
  <si>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3719770</t>
  </si>
  <si>
    <t>9770</t>
  </si>
  <si>
    <t>Інші субвенції з місцевого бюджету</t>
  </si>
  <si>
    <t>Усього</t>
  </si>
  <si>
    <t xml:space="preserve">за рахунок освітньої субвенції з державного бюджету </t>
  </si>
  <si>
    <t>за рахунок інших субвенцій з сільських бюджетів, бюджнтів ОТГ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</si>
  <si>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</si>
  <si>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</si>
  <si>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</si>
  <si>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 </t>
  </si>
  <si>
    <t>(грн)</t>
  </si>
  <si>
    <t>0214082</t>
  </si>
  <si>
    <t>Інші заходи в галузі культури і мистецтва</t>
  </si>
  <si>
    <t>Додаток 2</t>
  </si>
  <si>
    <t>Зміни до РОЗПОДІЛУ</t>
  </si>
  <si>
    <t>у тому числі:  за рахунок субвенції з бюджетів ОТГ</t>
  </si>
  <si>
    <t>видатків районного бюджету на 2025 рік</t>
  </si>
  <si>
    <t>(визначених у додатку 2 до рішення Олександрійської районної ради від 11 грудня 2024 року № 287 зі змінами, внесеними рішенням Олександрійської районної ради від 19 березня 2025 року № 296)</t>
  </si>
  <si>
    <t xml:space="preserve">до рішення Олександрійської </t>
  </si>
  <si>
    <t>районної  ради</t>
  </si>
  <si>
    <t>12.06.2025 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</si>
</sst>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3" fillId="0" borderId="0" xfId="0" applyNumberFormat="1" applyFont="1"/>
    <xf numFmtId="0" fontId="3" fillId="0" borderId="1" xfId="0" quotePrefix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4" fillId="0" borderId="0" xfId="0" applyFont="1"/>
    <xf numFmtId="2" fontId="7" fillId="0" borderId="1" xfId="0" quotePrefix="1" applyNumberFormat="1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2" fontId="5" fillId="0" borderId="1" xfId="0" quotePrefix="1" applyNumberFormat="1" applyFont="1" applyFill="1" applyBorder="1" applyAlignment="1">
      <alignment horizontal="center" vertical="center" wrapText="1"/>
    </xf>
    <xf numFmtId="2" fontId="5" fillId="0" borderId="1" xfId="0" quotePrefix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vertical="center" wrapText="1"/>
    </xf>
    <xf numFmtId="2" fontId="7" fillId="0" borderId="1" xfId="0" quotePrefix="1" applyNumberFormat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2" fontId="3" fillId="2" borderId="1" xfId="0" quotePrefix="1" applyNumberFormat="1" applyFont="1" applyFill="1" applyBorder="1" applyAlignment="1">
      <alignment horizontal="center" vertical="center" wrapText="1"/>
    </xf>
    <xf numFmtId="2" fontId="3" fillId="2" borderId="1" xfId="0" quotePrefix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3" fillId="0" borderId="0" xfId="0" applyNumberFormat="1" applyFont="1" applyFill="1"/>
    <xf numFmtId="0" fontId="3" fillId="0" borderId="1" xfId="0" applyFont="1" applyFill="1" applyBorder="1"/>
    <xf numFmtId="3" fontId="7" fillId="0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quotePrefix="1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1" fontId="13" fillId="0" borderId="1" xfId="0" applyNumberFormat="1" applyFont="1" applyBorder="1" applyAlignment="1">
      <alignment vertical="center" wrapText="1"/>
    </xf>
    <xf numFmtId="1" fontId="13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2" fontId="14" fillId="0" borderId="1" xfId="0" quotePrefix="1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quotePrefix="1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2" fontId="18" fillId="0" borderId="1" xfId="0" quotePrefix="1" applyNumberFormat="1" applyFont="1" applyFill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58"/>
  <sheetViews>
    <sheetView showZeros="0" tabSelected="1" topLeftCell="A22" zoomScale="82" zoomScaleNormal="82" zoomScaleSheetLayoutView="73" workbookViewId="0">
      <selection activeCell="A8" sqref="A8:P8"/>
    </sheetView>
  </sheetViews>
  <sheetFormatPr defaultColWidth="8.85546875" defaultRowHeight="18.75" x14ac:dyDescent="0.3"/>
  <cols>
    <col min="1" max="1" width="13.7109375" style="2" customWidth="1"/>
    <col min="2" max="2" width="13.85546875" style="2" customWidth="1"/>
    <col min="3" max="3" width="11.28515625" style="2" customWidth="1"/>
    <col min="4" max="4" width="36.85546875" style="2" customWidth="1"/>
    <col min="5" max="5" width="12" style="1" customWidth="1"/>
    <col min="6" max="6" width="13.28515625" style="2" customWidth="1"/>
    <col min="7" max="7" width="13.85546875" style="2" customWidth="1"/>
    <col min="8" max="8" width="12.5703125" style="2" customWidth="1"/>
    <col min="9" max="9" width="11.7109375" style="2" customWidth="1"/>
    <col min="10" max="11" width="11.7109375" style="1" customWidth="1"/>
    <col min="12" max="12" width="13.42578125" style="2" customWidth="1"/>
    <col min="13" max="13" width="11.7109375" style="2" customWidth="1"/>
    <col min="14" max="14" width="12.42578125" style="2" customWidth="1"/>
    <col min="15" max="15" width="10.5703125" style="2" customWidth="1"/>
    <col min="16" max="16" width="11.85546875" style="1" customWidth="1"/>
    <col min="17" max="17" width="11" style="2" customWidth="1"/>
    <col min="18" max="18" width="9.85546875" style="2" bestFit="1" customWidth="1"/>
    <col min="19" max="16384" width="8.85546875" style="2"/>
  </cols>
  <sheetData>
    <row r="1" spans="1:16" x14ac:dyDescent="0.3">
      <c r="A1" s="52"/>
      <c r="L1" s="51" t="s">
        <v>196</v>
      </c>
    </row>
    <row r="2" spans="1:16" x14ac:dyDescent="0.3">
      <c r="L2" s="51" t="s">
        <v>201</v>
      </c>
    </row>
    <row r="3" spans="1:16" ht="16.149999999999999" customHeight="1" x14ac:dyDescent="0.3">
      <c r="L3" s="51" t="s">
        <v>202</v>
      </c>
    </row>
    <row r="4" spans="1:16" x14ac:dyDescent="0.3">
      <c r="L4" s="51" t="s">
        <v>203</v>
      </c>
    </row>
    <row r="6" spans="1:16" hidden="1" x14ac:dyDescent="0.3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idden="1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6" x14ac:dyDescent="0.3">
      <c r="A8" s="88" t="s">
        <v>197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16" x14ac:dyDescent="0.3">
      <c r="A9" s="88" t="s">
        <v>199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s="3" customFormat="1" x14ac:dyDescent="0.3">
      <c r="A10" s="89" t="s">
        <v>200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3" customFormat="1" hidden="1" x14ac:dyDescent="0.3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1:16" s="3" customFormat="1" hidden="1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6" s="3" customFormat="1" ht="18" customHeight="1" x14ac:dyDescent="0.3">
      <c r="A13" s="4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3" customFormat="1" x14ac:dyDescent="0.3">
      <c r="A14" s="86">
        <v>1131620000</v>
      </c>
      <c r="B14" s="86"/>
      <c r="C14" s="92"/>
      <c r="D14" s="9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3" customFormat="1" x14ac:dyDescent="0.3">
      <c r="A15" s="87" t="s">
        <v>189</v>
      </c>
      <c r="B15" s="87"/>
      <c r="C15" s="93"/>
      <c r="D15" s="9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P16" s="5" t="s">
        <v>193</v>
      </c>
    </row>
    <row r="17" spans="1:17" x14ac:dyDescent="0.3">
      <c r="A17" s="84" t="s">
        <v>190</v>
      </c>
      <c r="B17" s="84" t="s">
        <v>191</v>
      </c>
      <c r="C17" s="84" t="s">
        <v>0</v>
      </c>
      <c r="D17" s="84" t="s">
        <v>192</v>
      </c>
      <c r="E17" s="84" t="s">
        <v>1</v>
      </c>
      <c r="F17" s="84"/>
      <c r="G17" s="84"/>
      <c r="H17" s="84"/>
      <c r="I17" s="84"/>
      <c r="J17" s="84" t="s">
        <v>2</v>
      </c>
      <c r="K17" s="84"/>
      <c r="L17" s="84"/>
      <c r="M17" s="84"/>
      <c r="N17" s="84"/>
      <c r="O17" s="84"/>
      <c r="P17" s="85" t="s">
        <v>3</v>
      </c>
    </row>
    <row r="18" spans="1:17" x14ac:dyDescent="0.3">
      <c r="A18" s="84"/>
      <c r="B18" s="84"/>
      <c r="C18" s="84"/>
      <c r="D18" s="84"/>
      <c r="E18" s="85" t="s">
        <v>186</v>
      </c>
      <c r="F18" s="84" t="s">
        <v>4</v>
      </c>
      <c r="G18" s="84" t="s">
        <v>5</v>
      </c>
      <c r="H18" s="84"/>
      <c r="I18" s="84" t="s">
        <v>6</v>
      </c>
      <c r="J18" s="85" t="s">
        <v>186</v>
      </c>
      <c r="K18" s="85" t="s">
        <v>7</v>
      </c>
      <c r="L18" s="84" t="s">
        <v>4</v>
      </c>
      <c r="M18" s="84" t="s">
        <v>5</v>
      </c>
      <c r="N18" s="84"/>
      <c r="O18" s="84" t="s">
        <v>6</v>
      </c>
      <c r="P18" s="85"/>
    </row>
    <row r="19" spans="1:17" ht="13.9" customHeight="1" x14ac:dyDescent="0.3">
      <c r="A19" s="84"/>
      <c r="B19" s="84"/>
      <c r="C19" s="84"/>
      <c r="D19" s="84"/>
      <c r="E19" s="85"/>
      <c r="F19" s="84"/>
      <c r="G19" s="84" t="s">
        <v>8</v>
      </c>
      <c r="H19" s="84" t="s">
        <v>9</v>
      </c>
      <c r="I19" s="84"/>
      <c r="J19" s="85"/>
      <c r="K19" s="85"/>
      <c r="L19" s="84"/>
      <c r="M19" s="84" t="s">
        <v>8</v>
      </c>
      <c r="N19" s="84" t="s">
        <v>9</v>
      </c>
      <c r="O19" s="84"/>
      <c r="P19" s="85"/>
    </row>
    <row r="20" spans="1:17" ht="140.44999999999999" customHeight="1" x14ac:dyDescent="0.3">
      <c r="A20" s="84"/>
      <c r="B20" s="84"/>
      <c r="C20" s="84"/>
      <c r="D20" s="84"/>
      <c r="E20" s="85"/>
      <c r="F20" s="84"/>
      <c r="G20" s="84"/>
      <c r="H20" s="84"/>
      <c r="I20" s="84"/>
      <c r="J20" s="85"/>
      <c r="K20" s="85"/>
      <c r="L20" s="84"/>
      <c r="M20" s="84"/>
      <c r="N20" s="84"/>
      <c r="O20" s="84"/>
      <c r="P20" s="85"/>
    </row>
    <row r="21" spans="1:17" x14ac:dyDescent="0.3">
      <c r="A21" s="47">
        <v>1</v>
      </c>
      <c r="B21" s="47">
        <v>2</v>
      </c>
      <c r="C21" s="47">
        <v>3</v>
      </c>
      <c r="D21" s="47">
        <v>4</v>
      </c>
      <c r="E21" s="46">
        <v>5</v>
      </c>
      <c r="F21" s="47">
        <v>6</v>
      </c>
      <c r="G21" s="47">
        <v>7</v>
      </c>
      <c r="H21" s="47">
        <v>8</v>
      </c>
      <c r="I21" s="47">
        <v>9</v>
      </c>
      <c r="J21" s="46">
        <v>10</v>
      </c>
      <c r="K21" s="47">
        <v>11</v>
      </c>
      <c r="L21" s="47">
        <v>12</v>
      </c>
      <c r="M21" s="47">
        <v>13</v>
      </c>
      <c r="N21" s="47">
        <v>14</v>
      </c>
      <c r="O21" s="47">
        <v>15</v>
      </c>
      <c r="P21" s="46">
        <v>16</v>
      </c>
    </row>
    <row r="22" spans="1:17" ht="28.15" customHeight="1" x14ac:dyDescent="0.3">
      <c r="A22" s="53" t="s">
        <v>10</v>
      </c>
      <c r="B22" s="54"/>
      <c r="C22" s="55"/>
      <c r="D22" s="56" t="s">
        <v>11</v>
      </c>
      <c r="E22" s="75">
        <f>E23</f>
        <v>200000</v>
      </c>
      <c r="F22" s="60">
        <f>F23</f>
        <v>200000</v>
      </c>
      <c r="G22" s="60">
        <f>G23</f>
        <v>81960</v>
      </c>
      <c r="H22" s="60">
        <f>H23</f>
        <v>100000</v>
      </c>
      <c r="I22" s="60"/>
      <c r="J22" s="75"/>
      <c r="K22" s="60"/>
      <c r="L22" s="60"/>
      <c r="M22" s="60"/>
      <c r="N22" s="60"/>
      <c r="O22" s="60"/>
      <c r="P22" s="60">
        <f t="shared" ref="P22:P59" si="0">E22+J22</f>
        <v>200000</v>
      </c>
      <c r="Q22" s="11"/>
    </row>
    <row r="23" spans="1:17" ht="25.15" customHeight="1" x14ac:dyDescent="0.3">
      <c r="A23" s="53" t="s">
        <v>12</v>
      </c>
      <c r="B23" s="54"/>
      <c r="C23" s="55"/>
      <c r="D23" s="56" t="s">
        <v>11</v>
      </c>
      <c r="E23" s="75">
        <f>E24</f>
        <v>200000</v>
      </c>
      <c r="F23" s="75">
        <f t="shared" ref="F23:H23" si="1">F24</f>
        <v>200000</v>
      </c>
      <c r="G23" s="75">
        <f t="shared" si="1"/>
        <v>81960</v>
      </c>
      <c r="H23" s="75">
        <f t="shared" si="1"/>
        <v>100000</v>
      </c>
      <c r="I23" s="60"/>
      <c r="J23" s="75"/>
      <c r="K23" s="60"/>
      <c r="L23" s="60"/>
      <c r="M23" s="60"/>
      <c r="N23" s="60"/>
      <c r="O23" s="60"/>
      <c r="P23" s="75">
        <f t="shared" si="0"/>
        <v>200000</v>
      </c>
      <c r="Q23" s="11"/>
    </row>
    <row r="24" spans="1:17" ht="102.6" customHeight="1" x14ac:dyDescent="0.3">
      <c r="A24" s="77" t="s">
        <v>13</v>
      </c>
      <c r="B24" s="77" t="s">
        <v>14</v>
      </c>
      <c r="C24" s="78" t="s">
        <v>15</v>
      </c>
      <c r="D24" s="68" t="s">
        <v>16</v>
      </c>
      <c r="E24" s="79">
        <f>F24</f>
        <v>200000</v>
      </c>
      <c r="F24" s="76">
        <v>200000</v>
      </c>
      <c r="G24" s="69">
        <v>81960</v>
      </c>
      <c r="H24" s="69">
        <v>100000</v>
      </c>
      <c r="I24" s="69"/>
      <c r="J24" s="79"/>
      <c r="K24" s="69"/>
      <c r="L24" s="69"/>
      <c r="M24" s="69"/>
      <c r="N24" s="69"/>
      <c r="O24" s="69"/>
      <c r="P24" s="69">
        <f t="shared" si="0"/>
        <v>200000</v>
      </c>
      <c r="Q24" s="11"/>
    </row>
    <row r="25" spans="1:17" s="17" customFormat="1" ht="24.6" hidden="1" customHeight="1" x14ac:dyDescent="0.3">
      <c r="A25" s="53" t="s">
        <v>17</v>
      </c>
      <c r="B25" s="54"/>
      <c r="C25" s="55"/>
      <c r="D25" s="56" t="s">
        <v>18</v>
      </c>
      <c r="E25" s="57">
        <f>E26</f>
        <v>0</v>
      </c>
      <c r="F25" s="57">
        <f>F26</f>
        <v>0</v>
      </c>
      <c r="G25" s="58"/>
      <c r="H25" s="58"/>
      <c r="I25" s="58"/>
      <c r="J25" s="59"/>
      <c r="K25" s="59"/>
      <c r="L25" s="59"/>
      <c r="M25" s="59"/>
      <c r="N25" s="59"/>
      <c r="O25" s="59"/>
      <c r="P25" s="60">
        <f t="shared" si="0"/>
        <v>0</v>
      </c>
      <c r="Q25" s="11"/>
    </row>
    <row r="26" spans="1:17" s="17" customFormat="1" ht="25.15" hidden="1" customHeight="1" x14ac:dyDescent="0.3">
      <c r="A26" s="53" t="s">
        <v>19</v>
      </c>
      <c r="B26" s="54"/>
      <c r="C26" s="55"/>
      <c r="D26" s="56" t="s">
        <v>18</v>
      </c>
      <c r="E26" s="57">
        <f>F26</f>
        <v>0</v>
      </c>
      <c r="F26" s="57">
        <f>F35+F71+F61+F52+F53+F49</f>
        <v>0</v>
      </c>
      <c r="G26" s="58"/>
      <c r="H26" s="58"/>
      <c r="I26" s="58"/>
      <c r="J26" s="59"/>
      <c r="K26" s="59"/>
      <c r="L26" s="59"/>
      <c r="M26" s="59"/>
      <c r="N26" s="59"/>
      <c r="O26" s="59"/>
      <c r="P26" s="60">
        <f t="shared" si="0"/>
        <v>0</v>
      </c>
      <c r="Q26" s="11"/>
    </row>
    <row r="27" spans="1:17" ht="56.25" hidden="1" x14ac:dyDescent="0.3">
      <c r="A27" s="6"/>
      <c r="B27" s="7"/>
      <c r="C27" s="8"/>
      <c r="D27" s="18" t="s">
        <v>20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f t="shared" si="0"/>
        <v>0</v>
      </c>
      <c r="Q27" s="11">
        <f t="shared" ref="Q27:Q106" si="2">SUM(E27:P27)</f>
        <v>0</v>
      </c>
    </row>
    <row r="28" spans="1:17" ht="112.5" hidden="1" x14ac:dyDescent="0.3">
      <c r="A28" s="6"/>
      <c r="B28" s="7"/>
      <c r="C28" s="8"/>
      <c r="D28" s="18" t="s">
        <v>21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f t="shared" si="0"/>
        <v>0</v>
      </c>
      <c r="Q28" s="11">
        <f t="shared" si="2"/>
        <v>0</v>
      </c>
    </row>
    <row r="29" spans="1:17" ht="150" hidden="1" x14ac:dyDescent="0.3">
      <c r="A29" s="6"/>
      <c r="B29" s="7"/>
      <c r="C29" s="8"/>
      <c r="D29" s="18" t="s">
        <v>22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f t="shared" si="0"/>
        <v>0</v>
      </c>
      <c r="Q29" s="11">
        <f t="shared" si="2"/>
        <v>0</v>
      </c>
    </row>
    <row r="30" spans="1:17" hidden="1" x14ac:dyDescent="0.3">
      <c r="A30" s="6"/>
      <c r="B30" s="7"/>
      <c r="C30" s="8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f t="shared" si="0"/>
        <v>0</v>
      </c>
      <c r="Q30" s="11"/>
    </row>
    <row r="31" spans="1:17" ht="168.75" hidden="1" x14ac:dyDescent="0.3">
      <c r="A31" s="6"/>
      <c r="B31" s="7"/>
      <c r="C31" s="8"/>
      <c r="D31" s="14" t="s">
        <v>23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f t="shared" si="0"/>
        <v>0</v>
      </c>
      <c r="Q31" s="11"/>
    </row>
    <row r="32" spans="1:17" ht="75" hidden="1" x14ac:dyDescent="0.3">
      <c r="A32" s="6"/>
      <c r="B32" s="7"/>
      <c r="C32" s="8"/>
      <c r="D32" s="18" t="s">
        <v>24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f t="shared" si="0"/>
        <v>0</v>
      </c>
      <c r="Q32" s="11"/>
    </row>
    <row r="33" spans="1:17" ht="93.75" hidden="1" x14ac:dyDescent="0.3">
      <c r="A33" s="6"/>
      <c r="B33" s="7"/>
      <c r="C33" s="8"/>
      <c r="D33" s="18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f t="shared" si="0"/>
        <v>0</v>
      </c>
      <c r="Q33" s="11"/>
    </row>
    <row r="34" spans="1:17" ht="56.25" hidden="1" x14ac:dyDescent="0.3">
      <c r="A34" s="6"/>
      <c r="B34" s="7"/>
      <c r="C34" s="8"/>
      <c r="D34" s="18" t="s">
        <v>26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>
        <f t="shared" si="0"/>
        <v>0</v>
      </c>
      <c r="Q34" s="11">
        <f t="shared" si="2"/>
        <v>0</v>
      </c>
    </row>
    <row r="35" spans="1:17" ht="37.5" hidden="1" x14ac:dyDescent="0.3">
      <c r="A35" s="12" t="s">
        <v>27</v>
      </c>
      <c r="B35" s="12" t="s">
        <v>28</v>
      </c>
      <c r="C35" s="13" t="s">
        <v>29</v>
      </c>
      <c r="D35" s="14" t="s">
        <v>30</v>
      </c>
      <c r="E35" s="15">
        <f>F35</f>
        <v>0</v>
      </c>
      <c r="F35" s="16"/>
      <c r="G35" s="16"/>
      <c r="H35" s="16"/>
      <c r="I35" s="16"/>
      <c r="J35" s="15"/>
      <c r="K35" s="16"/>
      <c r="L35" s="16"/>
      <c r="M35" s="16"/>
      <c r="N35" s="16"/>
      <c r="O35" s="16"/>
      <c r="P35" s="16">
        <f t="shared" si="0"/>
        <v>0</v>
      </c>
      <c r="Q35" s="11">
        <f t="shared" si="2"/>
        <v>0</v>
      </c>
    </row>
    <row r="36" spans="1:17" ht="56.25" hidden="1" x14ac:dyDescent="0.3">
      <c r="A36" s="12" t="s">
        <v>31</v>
      </c>
      <c r="B36" s="12" t="s">
        <v>32</v>
      </c>
      <c r="C36" s="13" t="s">
        <v>33</v>
      </c>
      <c r="D36" s="14" t="s">
        <v>34</v>
      </c>
      <c r="E36" s="15"/>
      <c r="F36" s="16"/>
      <c r="G36" s="16"/>
      <c r="H36" s="16"/>
      <c r="I36" s="16"/>
      <c r="J36" s="15"/>
      <c r="K36" s="16"/>
      <c r="L36" s="16"/>
      <c r="M36" s="16"/>
      <c r="N36" s="16"/>
      <c r="O36" s="16"/>
      <c r="P36" s="19">
        <f t="shared" si="0"/>
        <v>0</v>
      </c>
      <c r="Q36" s="11">
        <f t="shared" si="2"/>
        <v>0</v>
      </c>
    </row>
    <row r="37" spans="1:17" ht="56.25" hidden="1" x14ac:dyDescent="0.3">
      <c r="A37" s="12"/>
      <c r="B37" s="12"/>
      <c r="C37" s="13"/>
      <c r="D37" s="18" t="s">
        <v>35</v>
      </c>
      <c r="E37" s="19"/>
      <c r="F37" s="19"/>
      <c r="G37" s="16"/>
      <c r="H37" s="16"/>
      <c r="I37" s="16"/>
      <c r="J37" s="15"/>
      <c r="K37" s="16"/>
      <c r="L37" s="16"/>
      <c r="M37" s="16"/>
      <c r="N37" s="16"/>
      <c r="O37" s="16"/>
      <c r="P37" s="19">
        <f t="shared" si="0"/>
        <v>0</v>
      </c>
      <c r="Q37" s="11">
        <f t="shared" si="2"/>
        <v>0</v>
      </c>
    </row>
    <row r="38" spans="1:17" ht="112.5" hidden="1" x14ac:dyDescent="0.3">
      <c r="A38" s="12"/>
      <c r="B38" s="12"/>
      <c r="C38" s="13"/>
      <c r="D38" s="18" t="s">
        <v>21</v>
      </c>
      <c r="E38" s="15"/>
      <c r="F38" s="16"/>
      <c r="G38" s="16"/>
      <c r="H38" s="16"/>
      <c r="I38" s="16"/>
      <c r="J38" s="15"/>
      <c r="K38" s="16"/>
      <c r="L38" s="16"/>
      <c r="M38" s="16"/>
      <c r="N38" s="16"/>
      <c r="O38" s="16"/>
      <c r="P38" s="19">
        <f t="shared" si="0"/>
        <v>0</v>
      </c>
      <c r="Q38" s="11">
        <f t="shared" si="2"/>
        <v>0</v>
      </c>
    </row>
    <row r="39" spans="1:17" ht="56.25" hidden="1" x14ac:dyDescent="0.3">
      <c r="A39" s="6"/>
      <c r="B39" s="6"/>
      <c r="C39" s="8"/>
      <c r="D39" s="18" t="s">
        <v>26</v>
      </c>
      <c r="E39" s="19"/>
      <c r="F39" s="20"/>
      <c r="G39" s="10"/>
      <c r="H39" s="10"/>
      <c r="I39" s="10"/>
      <c r="J39" s="9"/>
      <c r="K39" s="10"/>
      <c r="L39" s="10"/>
      <c r="M39" s="10"/>
      <c r="N39" s="10"/>
      <c r="O39" s="10"/>
      <c r="P39" s="19">
        <f t="shared" si="0"/>
        <v>0</v>
      </c>
      <c r="Q39" s="11">
        <f t="shared" si="2"/>
        <v>0</v>
      </c>
    </row>
    <row r="40" spans="1:17" ht="93.75" hidden="1" x14ac:dyDescent="0.3">
      <c r="A40" s="12" t="s">
        <v>36</v>
      </c>
      <c r="B40" s="12" t="s">
        <v>37</v>
      </c>
      <c r="C40" s="13" t="s">
        <v>38</v>
      </c>
      <c r="D40" s="14" t="s">
        <v>39</v>
      </c>
      <c r="E40" s="15"/>
      <c r="F40" s="16"/>
      <c r="G40" s="16"/>
      <c r="H40" s="16"/>
      <c r="I40" s="16"/>
      <c r="J40" s="15"/>
      <c r="K40" s="16"/>
      <c r="L40" s="16"/>
      <c r="M40" s="16"/>
      <c r="N40" s="16"/>
      <c r="O40" s="16"/>
      <c r="P40" s="19">
        <f t="shared" si="0"/>
        <v>0</v>
      </c>
      <c r="Q40" s="11">
        <f t="shared" si="2"/>
        <v>0</v>
      </c>
    </row>
    <row r="41" spans="1:17" ht="56.25" hidden="1" x14ac:dyDescent="0.3">
      <c r="A41" s="6"/>
      <c r="B41" s="6"/>
      <c r="C41" s="8"/>
      <c r="D41" s="18" t="s">
        <v>26</v>
      </c>
      <c r="E41" s="15"/>
      <c r="F41" s="16"/>
      <c r="G41" s="10"/>
      <c r="H41" s="10"/>
      <c r="I41" s="10"/>
      <c r="J41" s="9"/>
      <c r="K41" s="10"/>
      <c r="L41" s="10"/>
      <c r="M41" s="10"/>
      <c r="N41" s="10"/>
      <c r="O41" s="10"/>
      <c r="P41" s="19">
        <f t="shared" si="0"/>
        <v>0</v>
      </c>
      <c r="Q41" s="11">
        <f t="shared" si="2"/>
        <v>0</v>
      </c>
    </row>
    <row r="42" spans="1:17" ht="75" hidden="1" x14ac:dyDescent="0.3">
      <c r="A42" s="12" t="s">
        <v>40</v>
      </c>
      <c r="B42" s="12" t="s">
        <v>41</v>
      </c>
      <c r="C42" s="13" t="s">
        <v>42</v>
      </c>
      <c r="D42" s="14" t="s">
        <v>43</v>
      </c>
      <c r="E42" s="15"/>
      <c r="F42" s="16"/>
      <c r="G42" s="16"/>
      <c r="H42" s="16"/>
      <c r="I42" s="16"/>
      <c r="J42" s="15"/>
      <c r="K42" s="16"/>
      <c r="L42" s="16"/>
      <c r="M42" s="16"/>
      <c r="N42" s="16"/>
      <c r="O42" s="16"/>
      <c r="P42" s="19">
        <f t="shared" si="0"/>
        <v>0</v>
      </c>
      <c r="Q42" s="11">
        <f t="shared" si="2"/>
        <v>0</v>
      </c>
    </row>
    <row r="43" spans="1:17" ht="112.5" hidden="1" x14ac:dyDescent="0.3">
      <c r="A43" s="6"/>
      <c r="B43" s="6"/>
      <c r="C43" s="8"/>
      <c r="D43" s="18" t="s">
        <v>44</v>
      </c>
      <c r="E43" s="19"/>
      <c r="F43" s="20"/>
      <c r="G43" s="10"/>
      <c r="H43" s="10"/>
      <c r="I43" s="10"/>
      <c r="J43" s="9"/>
      <c r="K43" s="10"/>
      <c r="L43" s="10"/>
      <c r="M43" s="10"/>
      <c r="N43" s="10"/>
      <c r="O43" s="10"/>
      <c r="P43" s="19">
        <f t="shared" si="0"/>
        <v>0</v>
      </c>
      <c r="Q43" s="11">
        <f t="shared" si="2"/>
        <v>0</v>
      </c>
    </row>
    <row r="44" spans="1:17" ht="56.25" hidden="1" x14ac:dyDescent="0.3">
      <c r="A44" s="6"/>
      <c r="B44" s="6"/>
      <c r="C44" s="8"/>
      <c r="D44" s="18" t="s">
        <v>26</v>
      </c>
      <c r="E44" s="19"/>
      <c r="F44" s="20"/>
      <c r="G44" s="10"/>
      <c r="H44" s="10"/>
      <c r="I44" s="10"/>
      <c r="J44" s="9"/>
      <c r="K44" s="10"/>
      <c r="L44" s="10"/>
      <c r="M44" s="10"/>
      <c r="N44" s="10"/>
      <c r="O44" s="10"/>
      <c r="P44" s="19">
        <f t="shared" si="0"/>
        <v>0</v>
      </c>
      <c r="Q44" s="11">
        <f t="shared" ref="Q44" si="3">SUM(E44:P44)</f>
        <v>0</v>
      </c>
    </row>
    <row r="45" spans="1:17" ht="75" hidden="1" x14ac:dyDescent="0.3">
      <c r="A45" s="12" t="s">
        <v>45</v>
      </c>
      <c r="B45" s="12" t="s">
        <v>46</v>
      </c>
      <c r="C45" s="13" t="s">
        <v>42</v>
      </c>
      <c r="D45" s="14" t="s">
        <v>47</v>
      </c>
      <c r="E45" s="15"/>
      <c r="F45" s="16"/>
      <c r="G45" s="16"/>
      <c r="H45" s="16"/>
      <c r="I45" s="16"/>
      <c r="J45" s="15"/>
      <c r="K45" s="16"/>
      <c r="L45" s="16"/>
      <c r="M45" s="16"/>
      <c r="N45" s="16"/>
      <c r="O45" s="16"/>
      <c r="P45" s="19">
        <f t="shared" si="0"/>
        <v>0</v>
      </c>
      <c r="Q45" s="11">
        <f t="shared" si="2"/>
        <v>0</v>
      </c>
    </row>
    <row r="46" spans="1:17" ht="150" hidden="1" x14ac:dyDescent="0.3">
      <c r="A46" s="6"/>
      <c r="B46" s="6"/>
      <c r="C46" s="8"/>
      <c r="D46" s="18" t="s">
        <v>48</v>
      </c>
      <c r="E46" s="19"/>
      <c r="F46" s="20"/>
      <c r="G46" s="10"/>
      <c r="H46" s="10"/>
      <c r="I46" s="10"/>
      <c r="J46" s="9"/>
      <c r="K46" s="10"/>
      <c r="L46" s="10"/>
      <c r="M46" s="10"/>
      <c r="N46" s="10"/>
      <c r="O46" s="10"/>
      <c r="P46" s="19">
        <f t="shared" si="0"/>
        <v>0</v>
      </c>
      <c r="Q46" s="11">
        <f t="shared" si="2"/>
        <v>0</v>
      </c>
    </row>
    <row r="47" spans="1:17" ht="131.25" hidden="1" x14ac:dyDescent="0.3">
      <c r="A47" s="12" t="s">
        <v>49</v>
      </c>
      <c r="B47" s="12" t="s">
        <v>50</v>
      </c>
      <c r="C47" s="13" t="s">
        <v>51</v>
      </c>
      <c r="D47" s="14" t="s">
        <v>52</v>
      </c>
      <c r="E47" s="15"/>
      <c r="F47" s="16"/>
      <c r="G47" s="16"/>
      <c r="H47" s="16"/>
      <c r="I47" s="16"/>
      <c r="J47" s="15"/>
      <c r="K47" s="16"/>
      <c r="L47" s="16"/>
      <c r="M47" s="16"/>
      <c r="N47" s="16"/>
      <c r="O47" s="16"/>
      <c r="P47" s="19">
        <f t="shared" si="0"/>
        <v>0</v>
      </c>
      <c r="Q47" s="11">
        <f t="shared" si="2"/>
        <v>0</v>
      </c>
    </row>
    <row r="48" spans="1:17" ht="56.25" hidden="1" x14ac:dyDescent="0.3">
      <c r="A48" s="6"/>
      <c r="B48" s="6"/>
      <c r="C48" s="8"/>
      <c r="D48" s="18" t="s">
        <v>26</v>
      </c>
      <c r="E48" s="15"/>
      <c r="F48" s="16"/>
      <c r="G48" s="16"/>
      <c r="H48" s="16"/>
      <c r="I48" s="10"/>
      <c r="J48" s="9"/>
      <c r="K48" s="10"/>
      <c r="L48" s="10"/>
      <c r="M48" s="10"/>
      <c r="N48" s="10"/>
      <c r="O48" s="10"/>
      <c r="P48" s="19">
        <f t="shared" si="0"/>
        <v>0</v>
      </c>
      <c r="Q48" s="11">
        <f t="shared" si="2"/>
        <v>0</v>
      </c>
    </row>
    <row r="49" spans="1:17" ht="56.25" hidden="1" x14ac:dyDescent="0.3">
      <c r="A49" s="12" t="s">
        <v>53</v>
      </c>
      <c r="B49" s="12" t="s">
        <v>54</v>
      </c>
      <c r="C49" s="13" t="s">
        <v>55</v>
      </c>
      <c r="D49" s="14" t="s">
        <v>56</v>
      </c>
      <c r="E49" s="15"/>
      <c r="F49" s="16"/>
      <c r="G49" s="16"/>
      <c r="H49" s="16"/>
      <c r="I49" s="16"/>
      <c r="J49" s="15"/>
      <c r="K49" s="16"/>
      <c r="L49" s="16"/>
      <c r="M49" s="16"/>
      <c r="N49" s="16"/>
      <c r="O49" s="16"/>
      <c r="P49" s="19">
        <f t="shared" si="0"/>
        <v>0</v>
      </c>
      <c r="Q49" s="11">
        <f t="shared" si="2"/>
        <v>0</v>
      </c>
    </row>
    <row r="50" spans="1:17" s="1" customFormat="1" ht="75" hidden="1" x14ac:dyDescent="0.3">
      <c r="A50" s="21" t="s">
        <v>57</v>
      </c>
      <c r="B50" s="21" t="s">
        <v>58</v>
      </c>
      <c r="C50" s="22" t="s">
        <v>55</v>
      </c>
      <c r="D50" s="23" t="s">
        <v>59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9">
        <f t="shared" si="0"/>
        <v>0</v>
      </c>
      <c r="Q50" s="11">
        <f t="shared" si="2"/>
        <v>0</v>
      </c>
    </row>
    <row r="51" spans="1:17" s="1" customFormat="1" ht="56.25" hidden="1" x14ac:dyDescent="0.3">
      <c r="A51" s="21"/>
      <c r="B51" s="21"/>
      <c r="C51" s="22"/>
      <c r="D51" s="18" t="s">
        <v>26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9">
        <f t="shared" si="0"/>
        <v>0</v>
      </c>
      <c r="Q51" s="11">
        <f t="shared" si="2"/>
        <v>0</v>
      </c>
    </row>
    <row r="52" spans="1:17" s="1" customFormat="1" ht="46.15" hidden="1" customHeight="1" x14ac:dyDescent="0.3">
      <c r="A52" s="61" t="s">
        <v>60</v>
      </c>
      <c r="B52" s="61" t="s">
        <v>61</v>
      </c>
      <c r="C52" s="62" t="s">
        <v>62</v>
      </c>
      <c r="D52" s="63" t="s">
        <v>63</v>
      </c>
      <c r="E52" s="64">
        <f>F52</f>
        <v>0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5">
        <f t="shared" si="0"/>
        <v>0</v>
      </c>
      <c r="Q52" s="11"/>
    </row>
    <row r="53" spans="1:17" s="1" customFormat="1" ht="37.5" hidden="1" x14ac:dyDescent="0.3">
      <c r="A53" s="48" t="s">
        <v>194</v>
      </c>
      <c r="B53" s="49">
        <v>4082</v>
      </c>
      <c r="C53" s="48" t="s">
        <v>169</v>
      </c>
      <c r="D53" s="23" t="s">
        <v>195</v>
      </c>
      <c r="E53" s="50">
        <f>F53</f>
        <v>0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19">
        <f t="shared" si="0"/>
        <v>0</v>
      </c>
      <c r="Q53" s="11"/>
    </row>
    <row r="54" spans="1:17" s="1" customFormat="1" ht="56.25" hidden="1" x14ac:dyDescent="0.3">
      <c r="A54" s="21"/>
      <c r="B54" s="21"/>
      <c r="C54" s="22"/>
      <c r="D54" s="18" t="s">
        <v>26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9">
        <f t="shared" si="0"/>
        <v>0</v>
      </c>
      <c r="Q54" s="11">
        <f t="shared" si="2"/>
        <v>0</v>
      </c>
    </row>
    <row r="55" spans="1:17" s="1" customFormat="1" ht="75" hidden="1" x14ac:dyDescent="0.3">
      <c r="A55" s="21" t="s">
        <v>65</v>
      </c>
      <c r="B55" s="21" t="s">
        <v>66</v>
      </c>
      <c r="C55" s="22" t="s">
        <v>64</v>
      </c>
      <c r="D55" s="23" t="s">
        <v>67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9">
        <f t="shared" si="0"/>
        <v>0</v>
      </c>
      <c r="Q55" s="11">
        <f t="shared" si="2"/>
        <v>0</v>
      </c>
    </row>
    <row r="56" spans="1:17" s="1" customFormat="1" ht="56.25" hidden="1" x14ac:dyDescent="0.3">
      <c r="A56" s="21"/>
      <c r="B56" s="21"/>
      <c r="C56" s="22"/>
      <c r="D56" s="18" t="s">
        <v>26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9">
        <f t="shared" si="0"/>
        <v>0</v>
      </c>
      <c r="Q56" s="11">
        <f t="shared" si="2"/>
        <v>0</v>
      </c>
    </row>
    <row r="57" spans="1:17" s="1" customFormat="1" ht="75" hidden="1" x14ac:dyDescent="0.3">
      <c r="A57" s="21" t="s">
        <v>68</v>
      </c>
      <c r="B57" s="21" t="s">
        <v>69</v>
      </c>
      <c r="C57" s="22" t="s">
        <v>64</v>
      </c>
      <c r="D57" s="23" t="s">
        <v>70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9">
        <f t="shared" si="0"/>
        <v>0</v>
      </c>
      <c r="Q57" s="11">
        <f t="shared" si="2"/>
        <v>0</v>
      </c>
    </row>
    <row r="58" spans="1:17" s="1" customFormat="1" ht="56.25" hidden="1" x14ac:dyDescent="0.3">
      <c r="A58" s="24"/>
      <c r="B58" s="24"/>
      <c r="C58" s="25"/>
      <c r="D58" s="18" t="s">
        <v>26</v>
      </c>
      <c r="E58" s="15"/>
      <c r="F58" s="15"/>
      <c r="G58" s="9"/>
      <c r="H58" s="9"/>
      <c r="I58" s="9"/>
      <c r="J58" s="9"/>
      <c r="K58" s="9"/>
      <c r="L58" s="9"/>
      <c r="M58" s="9"/>
      <c r="N58" s="9"/>
      <c r="O58" s="9"/>
      <c r="P58" s="19">
        <f t="shared" si="0"/>
        <v>0</v>
      </c>
      <c r="Q58" s="11">
        <f t="shared" si="2"/>
        <v>0</v>
      </c>
    </row>
    <row r="59" spans="1:17" s="1" customFormat="1" ht="112.5" hidden="1" x14ac:dyDescent="0.3">
      <c r="A59" s="21" t="s">
        <v>71</v>
      </c>
      <c r="B59" s="21" t="s">
        <v>72</v>
      </c>
      <c r="C59" s="22" t="s">
        <v>64</v>
      </c>
      <c r="D59" s="23" t="s">
        <v>73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9">
        <f t="shared" si="0"/>
        <v>0</v>
      </c>
      <c r="Q59" s="11">
        <f t="shared" si="2"/>
        <v>0</v>
      </c>
    </row>
    <row r="60" spans="1:17" s="1" customFormat="1" ht="56.25" hidden="1" x14ac:dyDescent="0.3">
      <c r="A60" s="21" t="s">
        <v>74</v>
      </c>
      <c r="B60" s="21" t="s">
        <v>75</v>
      </c>
      <c r="C60" s="22" t="s">
        <v>76</v>
      </c>
      <c r="D60" s="23" t="s">
        <v>77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1">
        <f t="shared" si="2"/>
        <v>0</v>
      </c>
    </row>
    <row r="61" spans="1:17" s="1" customFormat="1" ht="112.5" hidden="1" x14ac:dyDescent="0.3">
      <c r="A61" s="21" t="s">
        <v>78</v>
      </c>
      <c r="B61" s="21" t="s">
        <v>79</v>
      </c>
      <c r="C61" s="22" t="s">
        <v>80</v>
      </c>
      <c r="D61" s="23" t="s">
        <v>81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1"/>
    </row>
    <row r="62" spans="1:17" s="1" customFormat="1" hidden="1" x14ac:dyDescent="0.3">
      <c r="A62" s="21"/>
      <c r="B62" s="21"/>
      <c r="C62" s="22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1"/>
    </row>
    <row r="63" spans="1:17" s="1" customFormat="1" ht="168.75" hidden="1" x14ac:dyDescent="0.3">
      <c r="A63" s="21"/>
      <c r="B63" s="21"/>
      <c r="C63" s="22"/>
      <c r="D63" s="14" t="s">
        <v>23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1"/>
    </row>
    <row r="64" spans="1:17" s="1" customFormat="1" ht="93.75" hidden="1" x14ac:dyDescent="0.3">
      <c r="A64" s="24"/>
      <c r="B64" s="24"/>
      <c r="C64" s="25"/>
      <c r="D64" s="18" t="s">
        <v>25</v>
      </c>
      <c r="E64" s="19"/>
      <c r="F64" s="19"/>
      <c r="G64" s="9"/>
      <c r="H64" s="9"/>
      <c r="I64" s="9"/>
      <c r="J64" s="19"/>
      <c r="K64" s="19"/>
      <c r="L64" s="19"/>
      <c r="M64" s="19"/>
      <c r="N64" s="19"/>
      <c r="O64" s="19"/>
      <c r="P64" s="19"/>
      <c r="Q64" s="11">
        <f t="shared" ref="Q64" si="4">SUM(E64:P64)</f>
        <v>0</v>
      </c>
    </row>
    <row r="65" spans="1:17" s="1" customFormat="1" ht="56.25" hidden="1" x14ac:dyDescent="0.3">
      <c r="A65" s="21" t="s">
        <v>82</v>
      </c>
      <c r="B65" s="21" t="s">
        <v>83</v>
      </c>
      <c r="C65" s="22" t="s">
        <v>84</v>
      </c>
      <c r="D65" s="23" t="s">
        <v>85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1">
        <f t="shared" si="2"/>
        <v>0</v>
      </c>
    </row>
    <row r="66" spans="1:17" s="31" customFormat="1" ht="37.5" hidden="1" x14ac:dyDescent="0.3">
      <c r="A66" s="26" t="s">
        <v>86</v>
      </c>
      <c r="B66" s="26" t="s">
        <v>87</v>
      </c>
      <c r="C66" s="27" t="s">
        <v>80</v>
      </c>
      <c r="D66" s="28" t="s">
        <v>88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</row>
    <row r="67" spans="1:17" s="1" customFormat="1" ht="75" hidden="1" x14ac:dyDescent="0.3">
      <c r="A67" s="21" t="s">
        <v>89</v>
      </c>
      <c r="B67" s="21" t="s">
        <v>90</v>
      </c>
      <c r="C67" s="22" t="s">
        <v>91</v>
      </c>
      <c r="D67" s="23" t="s">
        <v>92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1">
        <f>SUM(E67:P67)</f>
        <v>0</v>
      </c>
    </row>
    <row r="68" spans="1:17" s="1" customFormat="1" ht="37.5" hidden="1" x14ac:dyDescent="0.3">
      <c r="A68" s="21" t="s">
        <v>93</v>
      </c>
      <c r="B68" s="21" t="s">
        <v>94</v>
      </c>
      <c r="C68" s="22" t="s">
        <v>95</v>
      </c>
      <c r="D68" s="23" t="s">
        <v>96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1">
        <f t="shared" si="2"/>
        <v>0</v>
      </c>
    </row>
    <row r="69" spans="1:17" s="1" customFormat="1" ht="37.15" hidden="1" customHeight="1" x14ac:dyDescent="0.3">
      <c r="A69" s="21"/>
      <c r="B69" s="21"/>
      <c r="C69" s="22"/>
      <c r="D69" s="18" t="s">
        <v>24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1"/>
    </row>
    <row r="70" spans="1:17" s="1" customFormat="1" ht="56.25" hidden="1" x14ac:dyDescent="0.3">
      <c r="A70" s="24"/>
      <c r="B70" s="24"/>
      <c r="C70" s="25"/>
      <c r="D70" s="18" t="s">
        <v>26</v>
      </c>
      <c r="E70" s="19"/>
      <c r="F70" s="19"/>
      <c r="G70" s="9"/>
      <c r="H70" s="9"/>
      <c r="I70" s="9"/>
      <c r="J70" s="19"/>
      <c r="K70" s="19"/>
      <c r="L70" s="19"/>
      <c r="M70" s="19"/>
      <c r="N70" s="19"/>
      <c r="O70" s="19"/>
      <c r="P70" s="19"/>
      <c r="Q70" s="11">
        <f t="shared" si="2"/>
        <v>0</v>
      </c>
    </row>
    <row r="71" spans="1:17" s="31" customFormat="1" ht="64.900000000000006" hidden="1" customHeight="1" x14ac:dyDescent="0.3">
      <c r="A71" s="66" t="s">
        <v>97</v>
      </c>
      <c r="B71" s="66" t="s">
        <v>98</v>
      </c>
      <c r="C71" s="67" t="s">
        <v>28</v>
      </c>
      <c r="D71" s="68" t="s">
        <v>99</v>
      </c>
      <c r="E71" s="64">
        <f>F71</f>
        <v>0</v>
      </c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9">
        <f t="shared" ref="P71" si="5">E71+J71</f>
        <v>0</v>
      </c>
      <c r="Q71" s="11"/>
    </row>
    <row r="72" spans="1:17" s="1" customFormat="1" ht="37.5" hidden="1" x14ac:dyDescent="0.3">
      <c r="A72" s="24" t="s">
        <v>100</v>
      </c>
      <c r="B72" s="32"/>
      <c r="C72" s="25"/>
      <c r="D72" s="33" t="s">
        <v>101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1">
        <f t="shared" si="2"/>
        <v>0</v>
      </c>
    </row>
    <row r="73" spans="1:17" s="1" customFormat="1" ht="37.5" hidden="1" x14ac:dyDescent="0.3">
      <c r="A73" s="24" t="s">
        <v>102</v>
      </c>
      <c r="B73" s="32"/>
      <c r="C73" s="25"/>
      <c r="D73" s="33" t="s">
        <v>101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11">
        <f t="shared" si="2"/>
        <v>0</v>
      </c>
    </row>
    <row r="74" spans="1:17" s="1" customFormat="1" ht="56.25" hidden="1" x14ac:dyDescent="0.3">
      <c r="A74" s="24"/>
      <c r="B74" s="32"/>
      <c r="C74" s="25"/>
      <c r="D74" s="34" t="s">
        <v>103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5"/>
      <c r="Q74" s="11">
        <f t="shared" si="2"/>
        <v>0</v>
      </c>
    </row>
    <row r="75" spans="1:17" s="1" customFormat="1" ht="112.5" hidden="1" x14ac:dyDescent="0.3">
      <c r="A75" s="24"/>
      <c r="B75" s="32"/>
      <c r="C75" s="25"/>
      <c r="D75" s="34" t="s">
        <v>104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1">
        <f t="shared" si="2"/>
        <v>0</v>
      </c>
    </row>
    <row r="76" spans="1:17" s="1" customFormat="1" ht="150" hidden="1" x14ac:dyDescent="0.3">
      <c r="A76" s="24"/>
      <c r="B76" s="32"/>
      <c r="C76" s="25"/>
      <c r="D76" s="34" t="s">
        <v>105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1">
        <f t="shared" si="2"/>
        <v>0</v>
      </c>
    </row>
    <row r="77" spans="1:17" s="1" customFormat="1" hidden="1" x14ac:dyDescent="0.3">
      <c r="A77" s="24"/>
      <c r="B77" s="32"/>
      <c r="C77" s="25"/>
      <c r="D77" s="3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1"/>
    </row>
    <row r="78" spans="1:17" s="1" customFormat="1" ht="150" hidden="1" x14ac:dyDescent="0.3">
      <c r="A78" s="21"/>
      <c r="B78" s="21"/>
      <c r="C78" s="22"/>
      <c r="D78" s="34" t="s">
        <v>106</v>
      </c>
      <c r="E78" s="19"/>
      <c r="F78" s="19"/>
      <c r="G78" s="19"/>
      <c r="H78" s="19"/>
      <c r="I78" s="15"/>
      <c r="J78" s="15"/>
      <c r="K78" s="15"/>
      <c r="L78" s="15"/>
      <c r="M78" s="15"/>
      <c r="N78" s="15"/>
      <c r="O78" s="15"/>
      <c r="P78" s="19"/>
      <c r="Q78" s="11"/>
    </row>
    <row r="79" spans="1:17" s="1" customFormat="1" ht="131.25" hidden="1" x14ac:dyDescent="0.3">
      <c r="A79" s="21"/>
      <c r="B79" s="21"/>
      <c r="C79" s="22"/>
      <c r="D79" s="34" t="s">
        <v>107</v>
      </c>
      <c r="E79" s="19"/>
      <c r="F79" s="19"/>
      <c r="G79" s="19"/>
      <c r="H79" s="19"/>
      <c r="I79" s="15"/>
      <c r="J79" s="15"/>
      <c r="K79" s="15"/>
      <c r="L79" s="15"/>
      <c r="M79" s="15"/>
      <c r="N79" s="15"/>
      <c r="O79" s="15"/>
      <c r="P79" s="19"/>
      <c r="Q79" s="11"/>
    </row>
    <row r="80" spans="1:17" s="1" customFormat="1" ht="56.25" hidden="1" x14ac:dyDescent="0.3">
      <c r="A80" s="24"/>
      <c r="B80" s="24"/>
      <c r="C80" s="25"/>
      <c r="D80" s="18" t="s">
        <v>26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5"/>
      <c r="Q80" s="11">
        <f t="shared" si="2"/>
        <v>0</v>
      </c>
    </row>
    <row r="81" spans="1:17" s="1" customFormat="1" ht="112.5" hidden="1" x14ac:dyDescent="0.3">
      <c r="A81" s="21" t="s">
        <v>108</v>
      </c>
      <c r="B81" s="21" t="s">
        <v>51</v>
      </c>
      <c r="C81" s="22" t="s">
        <v>109</v>
      </c>
      <c r="D81" s="23" t="s">
        <v>110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1">
        <f t="shared" si="2"/>
        <v>0</v>
      </c>
    </row>
    <row r="82" spans="1:17" s="1" customFormat="1" ht="56.25" hidden="1" x14ac:dyDescent="0.3">
      <c r="A82" s="21"/>
      <c r="B82" s="21"/>
      <c r="C82" s="22"/>
      <c r="D82" s="34" t="s">
        <v>103</v>
      </c>
      <c r="E82" s="19"/>
      <c r="F82" s="19"/>
      <c r="G82" s="19"/>
      <c r="H82" s="19"/>
      <c r="I82" s="15"/>
      <c r="J82" s="15"/>
      <c r="K82" s="15"/>
      <c r="L82" s="15"/>
      <c r="M82" s="15"/>
      <c r="N82" s="15"/>
      <c r="O82" s="15"/>
      <c r="P82" s="19"/>
      <c r="Q82" s="11">
        <f t="shared" si="2"/>
        <v>0</v>
      </c>
    </row>
    <row r="83" spans="1:17" s="1" customFormat="1" ht="112.5" hidden="1" x14ac:dyDescent="0.3">
      <c r="A83" s="21"/>
      <c r="B83" s="21"/>
      <c r="C83" s="22"/>
      <c r="D83" s="34" t="s">
        <v>104</v>
      </c>
      <c r="E83" s="19"/>
      <c r="F83" s="19"/>
      <c r="G83" s="19"/>
      <c r="H83" s="19"/>
      <c r="I83" s="15"/>
      <c r="J83" s="15"/>
      <c r="K83" s="15"/>
      <c r="L83" s="15"/>
      <c r="M83" s="15"/>
      <c r="N83" s="15"/>
      <c r="O83" s="15"/>
      <c r="P83" s="19"/>
      <c r="Q83" s="11">
        <f t="shared" si="2"/>
        <v>0</v>
      </c>
    </row>
    <row r="84" spans="1:17" s="1" customFormat="1" ht="150" hidden="1" x14ac:dyDescent="0.3">
      <c r="A84" s="21"/>
      <c r="B84" s="21"/>
      <c r="C84" s="22"/>
      <c r="D84" s="34" t="s">
        <v>105</v>
      </c>
      <c r="E84" s="19"/>
      <c r="F84" s="19"/>
      <c r="G84" s="19"/>
      <c r="H84" s="19"/>
      <c r="I84" s="15"/>
      <c r="J84" s="15"/>
      <c r="K84" s="15"/>
      <c r="L84" s="15"/>
      <c r="M84" s="15"/>
      <c r="N84" s="15"/>
      <c r="O84" s="15"/>
      <c r="P84" s="19"/>
      <c r="Q84" s="11">
        <f t="shared" si="2"/>
        <v>0</v>
      </c>
    </row>
    <row r="85" spans="1:17" s="1" customFormat="1" hidden="1" x14ac:dyDescent="0.3">
      <c r="A85" s="21"/>
      <c r="B85" s="21"/>
      <c r="C85" s="22"/>
      <c r="D85" s="34"/>
      <c r="E85" s="19"/>
      <c r="F85" s="19"/>
      <c r="G85" s="19"/>
      <c r="H85" s="19"/>
      <c r="I85" s="15"/>
      <c r="J85" s="15"/>
      <c r="K85" s="15"/>
      <c r="L85" s="15"/>
      <c r="M85" s="15"/>
      <c r="N85" s="15"/>
      <c r="O85" s="15"/>
      <c r="P85" s="19"/>
      <c r="Q85" s="11"/>
    </row>
    <row r="86" spans="1:17" s="1" customFormat="1" ht="150" hidden="1" x14ac:dyDescent="0.3">
      <c r="A86" s="21"/>
      <c r="B86" s="21"/>
      <c r="C86" s="22"/>
      <c r="D86" s="34" t="s">
        <v>106</v>
      </c>
      <c r="E86" s="19"/>
      <c r="F86" s="19"/>
      <c r="G86" s="19"/>
      <c r="H86" s="19"/>
      <c r="I86" s="15"/>
      <c r="J86" s="15"/>
      <c r="K86" s="15"/>
      <c r="L86" s="15"/>
      <c r="M86" s="15"/>
      <c r="N86" s="15"/>
      <c r="O86" s="15"/>
      <c r="P86" s="19"/>
      <c r="Q86" s="11"/>
    </row>
    <row r="87" spans="1:17" s="1" customFormat="1" ht="73.900000000000006" hidden="1" customHeight="1" x14ac:dyDescent="0.3">
      <c r="A87" s="21"/>
      <c r="B87" s="21"/>
      <c r="C87" s="22"/>
      <c r="D87" s="34" t="s">
        <v>107</v>
      </c>
      <c r="E87" s="19"/>
      <c r="F87" s="19"/>
      <c r="G87" s="19"/>
      <c r="H87" s="19"/>
      <c r="I87" s="15"/>
      <c r="J87" s="15"/>
      <c r="K87" s="15"/>
      <c r="L87" s="15"/>
      <c r="M87" s="15"/>
      <c r="N87" s="15"/>
      <c r="O87" s="15"/>
      <c r="P87" s="19"/>
      <c r="Q87" s="11"/>
    </row>
    <row r="88" spans="1:17" s="1" customFormat="1" ht="56.25" hidden="1" x14ac:dyDescent="0.3">
      <c r="A88" s="21"/>
      <c r="B88" s="21"/>
      <c r="C88" s="22"/>
      <c r="D88" s="18" t="s">
        <v>26</v>
      </c>
      <c r="E88" s="19"/>
      <c r="F88" s="19"/>
      <c r="G88" s="19"/>
      <c r="H88" s="19"/>
      <c r="I88" s="15"/>
      <c r="J88" s="15"/>
      <c r="K88" s="15"/>
      <c r="L88" s="15"/>
      <c r="M88" s="15"/>
      <c r="N88" s="15"/>
      <c r="O88" s="15"/>
      <c r="P88" s="19"/>
      <c r="Q88" s="11">
        <f t="shared" si="2"/>
        <v>0</v>
      </c>
    </row>
    <row r="89" spans="1:17" s="1" customFormat="1" ht="75" hidden="1" x14ac:dyDescent="0.3">
      <c r="A89" s="21" t="s">
        <v>111</v>
      </c>
      <c r="B89" s="21" t="s">
        <v>62</v>
      </c>
      <c r="C89" s="22" t="s">
        <v>112</v>
      </c>
      <c r="D89" s="23" t="s">
        <v>113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1">
        <f t="shared" si="2"/>
        <v>0</v>
      </c>
    </row>
    <row r="90" spans="1:17" s="1" customFormat="1" ht="56.25" hidden="1" x14ac:dyDescent="0.3">
      <c r="A90" s="21"/>
      <c r="B90" s="21"/>
      <c r="C90" s="22"/>
      <c r="D90" s="18" t="s">
        <v>26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1">
        <f t="shared" si="2"/>
        <v>0</v>
      </c>
    </row>
    <row r="91" spans="1:17" s="1" customFormat="1" ht="37.5" hidden="1" x14ac:dyDescent="0.3">
      <c r="A91" s="21" t="s">
        <v>114</v>
      </c>
      <c r="B91" s="21" t="s">
        <v>115</v>
      </c>
      <c r="C91" s="22" t="s">
        <v>116</v>
      </c>
      <c r="D91" s="23" t="s">
        <v>117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1">
        <f t="shared" si="2"/>
        <v>0</v>
      </c>
    </row>
    <row r="92" spans="1:17" s="1" customFormat="1" hidden="1" x14ac:dyDescent="0.3">
      <c r="A92" s="21"/>
      <c r="B92" s="21"/>
      <c r="C92" s="22"/>
      <c r="D92" s="23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1"/>
    </row>
    <row r="93" spans="1:17" s="1" customFormat="1" ht="56.25" hidden="1" x14ac:dyDescent="0.3">
      <c r="A93" s="21"/>
      <c r="B93" s="21"/>
      <c r="C93" s="22"/>
      <c r="D93" s="18" t="s">
        <v>26</v>
      </c>
      <c r="E93" s="15"/>
      <c r="F93" s="15"/>
      <c r="G93" s="15"/>
      <c r="H93" s="19"/>
      <c r="I93" s="15"/>
      <c r="J93" s="15"/>
      <c r="K93" s="15"/>
      <c r="L93" s="15"/>
      <c r="M93" s="15"/>
      <c r="N93" s="15"/>
      <c r="O93" s="15"/>
      <c r="P93" s="15"/>
      <c r="Q93" s="11">
        <f t="shared" si="2"/>
        <v>0</v>
      </c>
    </row>
    <row r="94" spans="1:17" s="1" customFormat="1" ht="37.5" hidden="1" x14ac:dyDescent="0.3">
      <c r="A94" s="21" t="s">
        <v>118</v>
      </c>
      <c r="B94" s="21" t="s">
        <v>119</v>
      </c>
      <c r="C94" s="22" t="s">
        <v>116</v>
      </c>
      <c r="D94" s="23" t="s">
        <v>120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1">
        <f t="shared" si="2"/>
        <v>0</v>
      </c>
    </row>
    <row r="95" spans="1:17" s="40" customFormat="1" hidden="1" x14ac:dyDescent="0.3">
      <c r="A95" s="35"/>
      <c r="B95" s="35"/>
      <c r="C95" s="36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9"/>
    </row>
    <row r="96" spans="1:17" s="1" customFormat="1" ht="56.25" hidden="1" x14ac:dyDescent="0.3">
      <c r="A96" s="21"/>
      <c r="B96" s="21"/>
      <c r="C96" s="22"/>
      <c r="D96" s="18" t="s">
        <v>26</v>
      </c>
      <c r="E96" s="15"/>
      <c r="F96" s="15"/>
      <c r="G96" s="19"/>
      <c r="H96" s="19"/>
      <c r="I96" s="15"/>
      <c r="J96" s="15"/>
      <c r="K96" s="15"/>
      <c r="L96" s="15"/>
      <c r="M96" s="15"/>
      <c r="N96" s="15"/>
      <c r="O96" s="15"/>
      <c r="P96" s="19"/>
      <c r="Q96" s="11">
        <f t="shared" si="2"/>
        <v>0</v>
      </c>
    </row>
    <row r="97" spans="1:17" s="1" customFormat="1" hidden="1" x14ac:dyDescent="0.3">
      <c r="A97" s="21" t="s">
        <v>121</v>
      </c>
      <c r="B97" s="21" t="s">
        <v>122</v>
      </c>
      <c r="C97" s="22" t="s">
        <v>116</v>
      </c>
      <c r="D97" s="34"/>
      <c r="E97" s="15"/>
      <c r="F97" s="15"/>
      <c r="G97" s="19"/>
      <c r="H97" s="19"/>
      <c r="I97" s="15"/>
      <c r="J97" s="15"/>
      <c r="K97" s="15"/>
      <c r="L97" s="15"/>
      <c r="M97" s="15"/>
      <c r="N97" s="15"/>
      <c r="O97" s="15"/>
      <c r="P97" s="19"/>
      <c r="Q97" s="41"/>
    </row>
    <row r="98" spans="1:17" s="1" customFormat="1" ht="112.5" hidden="1" x14ac:dyDescent="0.3">
      <c r="A98" s="21"/>
      <c r="B98" s="21"/>
      <c r="C98" s="22"/>
      <c r="D98" s="34" t="s">
        <v>104</v>
      </c>
      <c r="E98" s="15"/>
      <c r="F98" s="15"/>
      <c r="G98" s="19"/>
      <c r="H98" s="19"/>
      <c r="I98" s="15"/>
      <c r="J98" s="15"/>
      <c r="K98" s="15"/>
      <c r="L98" s="15"/>
      <c r="M98" s="15"/>
      <c r="N98" s="15"/>
      <c r="O98" s="15"/>
      <c r="P98" s="19"/>
      <c r="Q98" s="11"/>
    </row>
    <row r="99" spans="1:17" s="1" customFormat="1" ht="131.25" hidden="1" x14ac:dyDescent="0.3">
      <c r="A99" s="21"/>
      <c r="B99" s="21"/>
      <c r="C99" s="22"/>
      <c r="D99" s="34" t="s">
        <v>107</v>
      </c>
      <c r="E99" s="15"/>
      <c r="F99" s="15"/>
      <c r="G99" s="19"/>
      <c r="H99" s="19"/>
      <c r="I99" s="15"/>
      <c r="J99" s="15"/>
      <c r="K99" s="15"/>
      <c r="L99" s="15"/>
      <c r="M99" s="15"/>
      <c r="N99" s="15"/>
      <c r="O99" s="15"/>
      <c r="P99" s="19"/>
      <c r="Q99" s="11"/>
    </row>
    <row r="100" spans="1:17" s="1" customFormat="1" ht="56.25" hidden="1" x14ac:dyDescent="0.3">
      <c r="A100" s="21"/>
      <c r="B100" s="21"/>
      <c r="C100" s="22"/>
      <c r="D100" s="18" t="s">
        <v>26</v>
      </c>
      <c r="E100" s="15"/>
      <c r="F100" s="15"/>
      <c r="G100" s="19"/>
      <c r="H100" s="19"/>
      <c r="I100" s="15"/>
      <c r="J100" s="15"/>
      <c r="K100" s="15"/>
      <c r="L100" s="15"/>
      <c r="M100" s="15"/>
      <c r="N100" s="15"/>
      <c r="O100" s="15"/>
      <c r="P100" s="19"/>
      <c r="Q100" s="11"/>
    </row>
    <row r="101" spans="1:17" s="1" customFormat="1" ht="150" hidden="1" x14ac:dyDescent="0.3">
      <c r="A101" s="21" t="s">
        <v>123</v>
      </c>
      <c r="B101" s="21" t="s">
        <v>124</v>
      </c>
      <c r="C101" s="22" t="s">
        <v>55</v>
      </c>
      <c r="D101" s="23" t="s">
        <v>125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1">
        <f t="shared" si="2"/>
        <v>0</v>
      </c>
    </row>
    <row r="102" spans="1:17" s="1" customFormat="1" ht="56.25" hidden="1" x14ac:dyDescent="0.3">
      <c r="A102" s="21"/>
      <c r="B102" s="21"/>
      <c r="C102" s="22"/>
      <c r="D102" s="18" t="s">
        <v>26</v>
      </c>
      <c r="E102" s="15"/>
      <c r="F102" s="15"/>
      <c r="G102" s="19"/>
      <c r="H102" s="19"/>
      <c r="I102" s="15"/>
      <c r="J102" s="15"/>
      <c r="K102" s="15"/>
      <c r="L102" s="15"/>
      <c r="M102" s="15"/>
      <c r="N102" s="15"/>
      <c r="O102" s="15"/>
      <c r="P102" s="19"/>
      <c r="Q102" s="11">
        <f t="shared" si="2"/>
        <v>0</v>
      </c>
    </row>
    <row r="103" spans="1:17" s="1" customFormat="1" ht="75" hidden="1" x14ac:dyDescent="0.3">
      <c r="A103" s="24" t="s">
        <v>126</v>
      </c>
      <c r="B103" s="32"/>
      <c r="C103" s="25"/>
      <c r="D103" s="33" t="s">
        <v>127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11">
        <f t="shared" si="2"/>
        <v>0</v>
      </c>
    </row>
    <row r="104" spans="1:17" s="1" customFormat="1" ht="75" hidden="1" x14ac:dyDescent="0.3">
      <c r="A104" s="24" t="s">
        <v>128</v>
      </c>
      <c r="B104" s="32"/>
      <c r="C104" s="25"/>
      <c r="D104" s="33" t="s">
        <v>127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11">
        <f t="shared" si="2"/>
        <v>0</v>
      </c>
    </row>
    <row r="105" spans="1:17" s="1" customFormat="1" ht="243.75" hidden="1" x14ac:dyDescent="0.3">
      <c r="A105" s="24"/>
      <c r="B105" s="32"/>
      <c r="C105" s="25"/>
      <c r="D105" s="18" t="s">
        <v>129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1"/>
    </row>
    <row r="106" spans="1:17" s="1" customFormat="1" ht="56.25" hidden="1" x14ac:dyDescent="0.3">
      <c r="A106" s="24"/>
      <c r="B106" s="24"/>
      <c r="C106" s="25"/>
      <c r="D106" s="18" t="s">
        <v>26</v>
      </c>
      <c r="E106" s="19"/>
      <c r="F106" s="19"/>
      <c r="G106" s="9"/>
      <c r="H106" s="9"/>
      <c r="I106" s="9"/>
      <c r="J106" s="9"/>
      <c r="K106" s="9"/>
      <c r="L106" s="9"/>
      <c r="M106" s="9"/>
      <c r="N106" s="9"/>
      <c r="O106" s="9"/>
      <c r="P106" s="19"/>
      <c r="Q106" s="11">
        <f t="shared" si="2"/>
        <v>0</v>
      </c>
    </row>
    <row r="107" spans="1:17" s="1" customFormat="1" ht="56.25" hidden="1" x14ac:dyDescent="0.3">
      <c r="A107" s="21" t="s">
        <v>130</v>
      </c>
      <c r="B107" s="21" t="s">
        <v>131</v>
      </c>
      <c r="C107" s="22" t="s">
        <v>132</v>
      </c>
      <c r="D107" s="23" t="s">
        <v>133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1">
        <f t="shared" ref="Q107:Q153" si="6">SUM(E107:P107)</f>
        <v>0</v>
      </c>
    </row>
    <row r="108" spans="1:17" s="1" customFormat="1" ht="56.25" hidden="1" x14ac:dyDescent="0.3">
      <c r="A108" s="21"/>
      <c r="B108" s="21"/>
      <c r="C108" s="22"/>
      <c r="D108" s="18" t="s">
        <v>26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1">
        <f t="shared" si="6"/>
        <v>0</v>
      </c>
    </row>
    <row r="109" spans="1:17" s="1" customFormat="1" ht="56.25" hidden="1" x14ac:dyDescent="0.3">
      <c r="A109" s="21" t="s">
        <v>134</v>
      </c>
      <c r="B109" s="21" t="s">
        <v>135</v>
      </c>
      <c r="C109" s="22" t="s">
        <v>136</v>
      </c>
      <c r="D109" s="23" t="s">
        <v>137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1">
        <f t="shared" si="6"/>
        <v>0</v>
      </c>
    </row>
    <row r="110" spans="1:17" s="1" customFormat="1" ht="56.25" hidden="1" x14ac:dyDescent="0.3">
      <c r="A110" s="21"/>
      <c r="B110" s="21"/>
      <c r="C110" s="22"/>
      <c r="D110" s="18" t="s">
        <v>26</v>
      </c>
      <c r="E110" s="15"/>
      <c r="F110" s="15"/>
      <c r="G110" s="19"/>
      <c r="H110" s="19"/>
      <c r="I110" s="15"/>
      <c r="J110" s="15"/>
      <c r="K110" s="15"/>
      <c r="L110" s="15"/>
      <c r="M110" s="15"/>
      <c r="N110" s="15"/>
      <c r="O110" s="15"/>
      <c r="P110" s="19"/>
      <c r="Q110" s="11">
        <f t="shared" si="6"/>
        <v>0</v>
      </c>
    </row>
    <row r="111" spans="1:17" s="1" customFormat="1" ht="93.75" hidden="1" x14ac:dyDescent="0.3">
      <c r="A111" s="21" t="s">
        <v>138</v>
      </c>
      <c r="B111" s="21" t="s">
        <v>139</v>
      </c>
      <c r="C111" s="22" t="s">
        <v>136</v>
      </c>
      <c r="D111" s="23" t="s">
        <v>140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1">
        <f t="shared" si="6"/>
        <v>0</v>
      </c>
    </row>
    <row r="112" spans="1:17" s="1" customFormat="1" ht="56.25" hidden="1" x14ac:dyDescent="0.3">
      <c r="A112" s="21"/>
      <c r="B112" s="21"/>
      <c r="C112" s="22"/>
      <c r="D112" s="18" t="s">
        <v>26</v>
      </c>
      <c r="E112" s="19"/>
      <c r="F112" s="19"/>
      <c r="G112" s="19"/>
      <c r="H112" s="19"/>
      <c r="I112" s="15"/>
      <c r="J112" s="15"/>
      <c r="K112" s="15"/>
      <c r="L112" s="15"/>
      <c r="M112" s="15"/>
      <c r="N112" s="15"/>
      <c r="O112" s="15"/>
      <c r="P112" s="19"/>
      <c r="Q112" s="11">
        <f t="shared" si="6"/>
        <v>0</v>
      </c>
    </row>
    <row r="113" spans="1:17" s="1" customFormat="1" ht="75" hidden="1" x14ac:dyDescent="0.3">
      <c r="A113" s="21" t="s">
        <v>141</v>
      </c>
      <c r="B113" s="21" t="s">
        <v>142</v>
      </c>
      <c r="C113" s="22" t="s">
        <v>136</v>
      </c>
      <c r="D113" s="23" t="s">
        <v>143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1">
        <f t="shared" si="6"/>
        <v>0</v>
      </c>
    </row>
    <row r="114" spans="1:17" s="1" customFormat="1" ht="56.25" hidden="1" x14ac:dyDescent="0.3">
      <c r="A114" s="21"/>
      <c r="B114" s="21"/>
      <c r="C114" s="22"/>
      <c r="D114" s="18" t="s">
        <v>26</v>
      </c>
      <c r="E114" s="15"/>
      <c r="F114" s="15"/>
      <c r="G114" s="19"/>
      <c r="H114" s="19"/>
      <c r="I114" s="15"/>
      <c r="J114" s="15"/>
      <c r="K114" s="15"/>
      <c r="L114" s="15"/>
      <c r="M114" s="15"/>
      <c r="N114" s="15"/>
      <c r="O114" s="15"/>
      <c r="P114" s="19"/>
      <c r="Q114" s="11">
        <f t="shared" si="6"/>
        <v>0</v>
      </c>
    </row>
    <row r="115" spans="1:17" s="1" customFormat="1" ht="150" hidden="1" x14ac:dyDescent="0.3">
      <c r="A115" s="12" t="s">
        <v>144</v>
      </c>
      <c r="B115" s="12" t="s">
        <v>124</v>
      </c>
      <c r="C115" s="13" t="s">
        <v>55</v>
      </c>
      <c r="D115" s="14" t="s">
        <v>125</v>
      </c>
      <c r="E115" s="19"/>
      <c r="F115" s="19"/>
      <c r="G115" s="15"/>
      <c r="H115" s="15"/>
      <c r="I115" s="15"/>
      <c r="J115" s="15"/>
      <c r="K115" s="15"/>
      <c r="L115" s="15"/>
      <c r="M115" s="15"/>
      <c r="N115" s="15"/>
      <c r="O115" s="15"/>
      <c r="P115" s="19"/>
      <c r="Q115" s="11"/>
    </row>
    <row r="116" spans="1:17" s="1" customFormat="1" ht="56.25" hidden="1" x14ac:dyDescent="0.3">
      <c r="A116" s="21"/>
      <c r="B116" s="21"/>
      <c r="C116" s="22"/>
      <c r="D116" s="18" t="s">
        <v>26</v>
      </c>
      <c r="E116" s="19"/>
      <c r="F116" s="19"/>
      <c r="G116" s="15"/>
      <c r="H116" s="15"/>
      <c r="I116" s="15"/>
      <c r="J116" s="15"/>
      <c r="K116" s="15"/>
      <c r="L116" s="15"/>
      <c r="M116" s="15"/>
      <c r="N116" s="15"/>
      <c r="O116" s="15"/>
      <c r="P116" s="19"/>
      <c r="Q116" s="11"/>
    </row>
    <row r="117" spans="1:17" s="1" customFormat="1" ht="187.5" hidden="1" x14ac:dyDescent="0.3">
      <c r="A117" s="21" t="s">
        <v>145</v>
      </c>
      <c r="B117" s="21" t="s">
        <v>146</v>
      </c>
      <c r="C117" s="22" t="s">
        <v>147</v>
      </c>
      <c r="D117" s="23" t="s">
        <v>148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1">
        <f t="shared" si="6"/>
        <v>0</v>
      </c>
    </row>
    <row r="118" spans="1:17" s="1" customFormat="1" ht="56.25" hidden="1" x14ac:dyDescent="0.3">
      <c r="A118" s="21"/>
      <c r="B118" s="21"/>
      <c r="C118" s="22"/>
      <c r="D118" s="34" t="s">
        <v>149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1">
        <f t="shared" si="6"/>
        <v>0</v>
      </c>
    </row>
    <row r="119" spans="1:17" s="1" customFormat="1" ht="56.25" hidden="1" x14ac:dyDescent="0.3">
      <c r="A119" s="21" t="s">
        <v>150</v>
      </c>
      <c r="B119" s="21" t="s">
        <v>61</v>
      </c>
      <c r="C119" s="22" t="s">
        <v>62</v>
      </c>
      <c r="D119" s="23" t="s">
        <v>63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1">
        <f t="shared" si="6"/>
        <v>0</v>
      </c>
    </row>
    <row r="120" spans="1:17" s="1" customFormat="1" ht="56.25" hidden="1" x14ac:dyDescent="0.3">
      <c r="A120" s="21"/>
      <c r="B120" s="21"/>
      <c r="C120" s="22"/>
      <c r="D120" s="18" t="s">
        <v>26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1">
        <f t="shared" si="6"/>
        <v>0</v>
      </c>
    </row>
    <row r="121" spans="1:17" s="1" customFormat="1" ht="81" hidden="1" customHeight="1" x14ac:dyDescent="0.3">
      <c r="A121" s="21">
        <v>816083</v>
      </c>
      <c r="B121" s="21">
        <v>6083</v>
      </c>
      <c r="C121" s="22">
        <v>610</v>
      </c>
      <c r="D121" s="18" t="s">
        <v>151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1"/>
    </row>
    <row r="122" spans="1:17" s="1" customFormat="1" ht="243.75" hidden="1" x14ac:dyDescent="0.3">
      <c r="A122" s="21"/>
      <c r="B122" s="21"/>
      <c r="C122" s="22"/>
      <c r="D122" s="18" t="s">
        <v>152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1"/>
    </row>
    <row r="123" spans="1:17" s="1" customFormat="1" ht="37.5" hidden="1" x14ac:dyDescent="0.3">
      <c r="A123" s="24" t="s">
        <v>153</v>
      </c>
      <c r="B123" s="32"/>
      <c r="C123" s="25"/>
      <c r="D123" s="33" t="s">
        <v>154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11">
        <f t="shared" si="6"/>
        <v>0</v>
      </c>
    </row>
    <row r="124" spans="1:17" s="1" customFormat="1" ht="37.5" hidden="1" x14ac:dyDescent="0.3">
      <c r="A124" s="24" t="s">
        <v>155</v>
      </c>
      <c r="B124" s="32"/>
      <c r="C124" s="25"/>
      <c r="D124" s="33" t="s">
        <v>154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11">
        <f t="shared" si="6"/>
        <v>0</v>
      </c>
    </row>
    <row r="125" spans="1:17" s="1" customFormat="1" ht="56.25" hidden="1" x14ac:dyDescent="0.3">
      <c r="A125" s="21"/>
      <c r="B125" s="21"/>
      <c r="C125" s="22"/>
      <c r="D125" s="18" t="s">
        <v>26</v>
      </c>
      <c r="E125" s="19"/>
      <c r="F125" s="19"/>
      <c r="G125" s="19"/>
      <c r="H125" s="19"/>
      <c r="I125" s="19"/>
      <c r="J125" s="15"/>
      <c r="K125" s="15"/>
      <c r="L125" s="15"/>
      <c r="M125" s="15"/>
      <c r="N125" s="15"/>
      <c r="O125" s="15"/>
      <c r="P125" s="19"/>
      <c r="Q125" s="11">
        <f t="shared" si="6"/>
        <v>0</v>
      </c>
    </row>
    <row r="126" spans="1:17" s="1" customFormat="1" ht="131.25" hidden="1" x14ac:dyDescent="0.3">
      <c r="A126" s="21" t="s">
        <v>156</v>
      </c>
      <c r="B126" s="21" t="s">
        <v>157</v>
      </c>
      <c r="C126" s="22" t="s">
        <v>112</v>
      </c>
      <c r="D126" s="34" t="s">
        <v>158</v>
      </c>
      <c r="E126" s="19"/>
      <c r="F126" s="19"/>
      <c r="G126" s="19"/>
      <c r="H126" s="19"/>
      <c r="I126" s="19"/>
      <c r="J126" s="15"/>
      <c r="K126" s="15"/>
      <c r="L126" s="15"/>
      <c r="M126" s="15"/>
      <c r="N126" s="15"/>
      <c r="O126" s="15"/>
      <c r="P126" s="19"/>
      <c r="Q126" s="11">
        <f t="shared" si="6"/>
        <v>0</v>
      </c>
    </row>
    <row r="127" spans="1:17" s="1" customFormat="1" ht="56.25" hidden="1" x14ac:dyDescent="0.3">
      <c r="A127" s="21"/>
      <c r="B127" s="21"/>
      <c r="C127" s="22"/>
      <c r="D127" s="18" t="s">
        <v>26</v>
      </c>
      <c r="E127" s="19"/>
      <c r="F127" s="19"/>
      <c r="G127" s="19"/>
      <c r="H127" s="19"/>
      <c r="I127" s="19"/>
      <c r="J127" s="15"/>
      <c r="K127" s="15"/>
      <c r="L127" s="15"/>
      <c r="M127" s="15"/>
      <c r="N127" s="15"/>
      <c r="O127" s="15"/>
      <c r="P127" s="19"/>
      <c r="Q127" s="11">
        <f t="shared" si="6"/>
        <v>0</v>
      </c>
    </row>
    <row r="128" spans="1:17" s="1" customFormat="1" ht="37.5" hidden="1" x14ac:dyDescent="0.3">
      <c r="A128" s="21" t="s">
        <v>159</v>
      </c>
      <c r="B128" s="21" t="s">
        <v>160</v>
      </c>
      <c r="C128" s="22" t="s">
        <v>161</v>
      </c>
      <c r="D128" s="23" t="s">
        <v>162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1">
        <f t="shared" si="6"/>
        <v>0</v>
      </c>
    </row>
    <row r="129" spans="1:18" s="1" customFormat="1" ht="56.25" hidden="1" x14ac:dyDescent="0.3">
      <c r="A129" s="21"/>
      <c r="B129" s="21"/>
      <c r="C129" s="22"/>
      <c r="D129" s="18" t="s">
        <v>26</v>
      </c>
      <c r="E129" s="19"/>
      <c r="F129" s="19"/>
      <c r="G129" s="19"/>
      <c r="H129" s="19"/>
      <c r="I129" s="15"/>
      <c r="J129" s="15"/>
      <c r="K129" s="15"/>
      <c r="L129" s="15"/>
      <c r="M129" s="15"/>
      <c r="N129" s="15"/>
      <c r="O129" s="15"/>
      <c r="P129" s="19"/>
      <c r="Q129" s="11">
        <f t="shared" si="6"/>
        <v>0</v>
      </c>
    </row>
    <row r="130" spans="1:18" s="1" customFormat="1" ht="75" hidden="1" x14ac:dyDescent="0.3">
      <c r="A130" s="21" t="s">
        <v>163</v>
      </c>
      <c r="B130" s="21" t="s">
        <v>164</v>
      </c>
      <c r="C130" s="22" t="s">
        <v>165</v>
      </c>
      <c r="D130" s="23" t="s">
        <v>166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1">
        <f t="shared" si="6"/>
        <v>0</v>
      </c>
    </row>
    <row r="131" spans="1:18" s="1" customFormat="1" ht="56.25" hidden="1" x14ac:dyDescent="0.3">
      <c r="A131" s="21" t="s">
        <v>167</v>
      </c>
      <c r="B131" s="21" t="s">
        <v>168</v>
      </c>
      <c r="C131" s="22" t="s">
        <v>169</v>
      </c>
      <c r="D131" s="23" t="s">
        <v>170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1">
        <f t="shared" si="6"/>
        <v>0</v>
      </c>
    </row>
    <row r="132" spans="1:18" s="1" customFormat="1" hidden="1" x14ac:dyDescent="0.3">
      <c r="A132" s="24" t="s">
        <v>171</v>
      </c>
      <c r="B132" s="32"/>
      <c r="C132" s="25"/>
      <c r="D132" s="33" t="s">
        <v>172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11">
        <f t="shared" si="6"/>
        <v>0</v>
      </c>
    </row>
    <row r="133" spans="1:18" s="1" customFormat="1" hidden="1" x14ac:dyDescent="0.3">
      <c r="A133" s="24" t="s">
        <v>173</v>
      </c>
      <c r="B133" s="32"/>
      <c r="C133" s="25"/>
      <c r="D133" s="33" t="s">
        <v>172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11">
        <f t="shared" si="6"/>
        <v>0</v>
      </c>
    </row>
    <row r="134" spans="1:18" s="1" customFormat="1" hidden="1" x14ac:dyDescent="0.3">
      <c r="A134" s="21" t="s">
        <v>174</v>
      </c>
      <c r="B134" s="21" t="s">
        <v>175</v>
      </c>
      <c r="C134" s="22" t="s">
        <v>29</v>
      </c>
      <c r="D134" s="23" t="s">
        <v>176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1">
        <f t="shared" si="6"/>
        <v>0</v>
      </c>
    </row>
    <row r="135" spans="1:18" s="1" customFormat="1" ht="19.149999999999999" hidden="1" customHeight="1" x14ac:dyDescent="0.3">
      <c r="A135" s="21" t="s">
        <v>177</v>
      </c>
      <c r="B135" s="21" t="s">
        <v>178</v>
      </c>
      <c r="C135" s="22" t="s">
        <v>28</v>
      </c>
      <c r="D135" s="23" t="s">
        <v>179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1">
        <f t="shared" si="6"/>
        <v>0</v>
      </c>
    </row>
    <row r="136" spans="1:18" s="1" customFormat="1" ht="18" hidden="1" customHeight="1" x14ac:dyDescent="0.3">
      <c r="A136" s="21" t="s">
        <v>180</v>
      </c>
      <c r="B136" s="21" t="s">
        <v>181</v>
      </c>
      <c r="C136" s="22" t="s">
        <v>28</v>
      </c>
      <c r="D136" s="23" t="s">
        <v>182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1">
        <f t="shared" si="6"/>
        <v>0</v>
      </c>
    </row>
    <row r="137" spans="1:18" s="1" customFormat="1" ht="31.9" customHeight="1" x14ac:dyDescent="0.3">
      <c r="A137" s="21"/>
      <c r="B137" s="21"/>
      <c r="C137" s="22"/>
      <c r="D137" s="80" t="s">
        <v>198</v>
      </c>
      <c r="E137" s="65">
        <f>F137</f>
        <v>200000</v>
      </c>
      <c r="F137" s="65">
        <v>200000</v>
      </c>
      <c r="G137" s="65">
        <v>81960</v>
      </c>
      <c r="H137" s="65">
        <v>100000</v>
      </c>
      <c r="I137" s="19"/>
      <c r="J137" s="19"/>
      <c r="K137" s="19"/>
      <c r="L137" s="19"/>
      <c r="M137" s="19"/>
      <c r="N137" s="19"/>
      <c r="O137" s="19"/>
      <c r="P137" s="81">
        <f t="shared" ref="P137" si="7">E137+J137</f>
        <v>200000</v>
      </c>
      <c r="Q137" s="11"/>
    </row>
    <row r="138" spans="1:18" s="1" customFormat="1" ht="20.45" hidden="1" customHeight="1" x14ac:dyDescent="0.3">
      <c r="A138" s="21" t="s">
        <v>183</v>
      </c>
      <c r="B138" s="21" t="s">
        <v>184</v>
      </c>
      <c r="C138" s="22" t="s">
        <v>28</v>
      </c>
      <c r="D138" s="23" t="s">
        <v>185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1"/>
    </row>
    <row r="139" spans="1:18" s="1" customFormat="1" ht="26.45" customHeight="1" x14ac:dyDescent="0.3">
      <c r="A139" s="70"/>
      <c r="B139" s="71"/>
      <c r="C139" s="72"/>
      <c r="D139" s="73" t="s">
        <v>186</v>
      </c>
      <c r="E139" s="74">
        <f>E22+E25</f>
        <v>200000</v>
      </c>
      <c r="F139" s="74">
        <f t="shared" ref="F139:P139" si="8">F22+F25</f>
        <v>200000</v>
      </c>
      <c r="G139" s="74">
        <f t="shared" si="8"/>
        <v>81960</v>
      </c>
      <c r="H139" s="74">
        <f t="shared" si="8"/>
        <v>100000</v>
      </c>
      <c r="I139" s="74">
        <f t="shared" si="8"/>
        <v>0</v>
      </c>
      <c r="J139" s="74">
        <f t="shared" si="8"/>
        <v>0</v>
      </c>
      <c r="K139" s="74">
        <f t="shared" si="8"/>
        <v>0</v>
      </c>
      <c r="L139" s="74">
        <f t="shared" si="8"/>
        <v>0</v>
      </c>
      <c r="M139" s="74">
        <f t="shared" si="8"/>
        <v>0</v>
      </c>
      <c r="N139" s="74">
        <f t="shared" si="8"/>
        <v>0</v>
      </c>
      <c r="O139" s="74">
        <f t="shared" si="8"/>
        <v>0</v>
      </c>
      <c r="P139" s="75">
        <f t="shared" si="8"/>
        <v>200000</v>
      </c>
      <c r="Q139" s="11"/>
      <c r="R139" s="41"/>
    </row>
    <row r="140" spans="1:18" s="1" customFormat="1" ht="56.25" hidden="1" x14ac:dyDescent="0.3">
      <c r="A140" s="42"/>
      <c r="B140" s="42"/>
      <c r="C140" s="42"/>
      <c r="D140" s="34" t="s">
        <v>20</v>
      </c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11">
        <f t="shared" si="6"/>
        <v>0</v>
      </c>
    </row>
    <row r="141" spans="1:18" s="1" customFormat="1" ht="112.5" hidden="1" x14ac:dyDescent="0.3">
      <c r="A141" s="42"/>
      <c r="B141" s="42"/>
      <c r="C141" s="42"/>
      <c r="D141" s="34" t="s">
        <v>21</v>
      </c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11">
        <f t="shared" si="6"/>
        <v>0</v>
      </c>
    </row>
    <row r="142" spans="1:18" s="1" customFormat="1" ht="56.25" hidden="1" x14ac:dyDescent="0.3">
      <c r="A142" s="42"/>
      <c r="B142" s="44"/>
      <c r="C142" s="42"/>
      <c r="D142" s="34" t="s">
        <v>187</v>
      </c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11">
        <f t="shared" si="6"/>
        <v>0</v>
      </c>
    </row>
    <row r="143" spans="1:18" s="1" customFormat="1" ht="112.5" hidden="1" x14ac:dyDescent="0.3">
      <c r="A143" s="42"/>
      <c r="B143" s="44"/>
      <c r="C143" s="42"/>
      <c r="D143" s="34" t="s">
        <v>104</v>
      </c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11">
        <f t="shared" si="6"/>
        <v>0</v>
      </c>
    </row>
    <row r="144" spans="1:18" s="1" customFormat="1" ht="150" hidden="1" x14ac:dyDescent="0.3">
      <c r="A144" s="42"/>
      <c r="B144" s="44"/>
      <c r="C144" s="42"/>
      <c r="D144" s="34" t="s">
        <v>105</v>
      </c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11">
        <f t="shared" si="6"/>
        <v>0</v>
      </c>
    </row>
    <row r="145" spans="1:17" s="1" customFormat="1" hidden="1" x14ac:dyDescent="0.3">
      <c r="A145" s="42"/>
      <c r="B145" s="44"/>
      <c r="C145" s="42"/>
      <c r="D145" s="34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11"/>
    </row>
    <row r="146" spans="1:17" s="1" customFormat="1" ht="150" hidden="1" x14ac:dyDescent="0.3">
      <c r="A146" s="42"/>
      <c r="B146" s="44"/>
      <c r="C146" s="42"/>
      <c r="D146" s="34" t="s">
        <v>23</v>
      </c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11"/>
    </row>
    <row r="147" spans="1:17" s="1" customFormat="1" hidden="1" x14ac:dyDescent="0.3">
      <c r="A147" s="42"/>
      <c r="B147" s="44"/>
      <c r="C147" s="42"/>
      <c r="D147" s="34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11"/>
    </row>
    <row r="148" spans="1:17" s="1" customFormat="1" ht="150" hidden="1" x14ac:dyDescent="0.3">
      <c r="A148" s="42"/>
      <c r="B148" s="44"/>
      <c r="C148" s="42"/>
      <c r="D148" s="34" t="s">
        <v>106</v>
      </c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11"/>
    </row>
    <row r="149" spans="1:17" s="1" customFormat="1" ht="131.25" hidden="1" x14ac:dyDescent="0.3">
      <c r="A149" s="42"/>
      <c r="B149" s="44"/>
      <c r="C149" s="42"/>
      <c r="D149" s="34" t="s">
        <v>107</v>
      </c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11"/>
    </row>
    <row r="150" spans="1:17" s="1" customFormat="1" ht="243.75" hidden="1" x14ac:dyDescent="0.3">
      <c r="A150" s="42"/>
      <c r="B150" s="44"/>
      <c r="C150" s="42"/>
      <c r="D150" s="18" t="s">
        <v>129</v>
      </c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11"/>
    </row>
    <row r="151" spans="1:17" s="1" customFormat="1" ht="93.75" hidden="1" x14ac:dyDescent="0.3">
      <c r="A151" s="42"/>
      <c r="B151" s="44"/>
      <c r="C151" s="42"/>
      <c r="D151" s="18" t="s">
        <v>25</v>
      </c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11"/>
    </row>
    <row r="152" spans="1:17" s="1" customFormat="1" ht="75" hidden="1" x14ac:dyDescent="0.3">
      <c r="A152" s="42"/>
      <c r="B152" s="44"/>
      <c r="C152" s="42"/>
      <c r="D152" s="18" t="s">
        <v>24</v>
      </c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11"/>
    </row>
    <row r="153" spans="1:17" s="1" customFormat="1" ht="56.25" hidden="1" x14ac:dyDescent="0.3">
      <c r="A153" s="42"/>
      <c r="B153" s="42"/>
      <c r="C153" s="42"/>
      <c r="D153" s="18" t="s">
        <v>188</v>
      </c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11">
        <f t="shared" si="6"/>
        <v>0</v>
      </c>
    </row>
    <row r="154" spans="1:17" s="1" customFormat="1" x14ac:dyDescent="0.3"/>
    <row r="155" spans="1:17" s="1" customFormat="1" x14ac:dyDescent="0.3"/>
    <row r="156" spans="1:17" s="1" customFormat="1" x14ac:dyDescent="0.3"/>
    <row r="157" spans="1:17" s="1" customFormat="1" x14ac:dyDescent="0.3"/>
    <row r="158" spans="1:17" s="1" customFormat="1" x14ac:dyDescent="0.3"/>
  </sheetData>
  <autoFilter ref="A21:R153">
    <filterColumn colId="5">
      <customFilters>
        <customFilter operator="notEqual" val=" "/>
      </customFilters>
    </filterColumn>
  </autoFilter>
  <mergeCells count="31">
    <mergeCell ref="A14:B14"/>
    <mergeCell ref="A15:B15"/>
    <mergeCell ref="A7:P7"/>
    <mergeCell ref="A8:P8"/>
    <mergeCell ref="A9:P9"/>
    <mergeCell ref="A10:P10"/>
    <mergeCell ref="A11:P11"/>
    <mergeCell ref="C14:D14"/>
    <mergeCell ref="C15:D15"/>
    <mergeCell ref="A12:P12"/>
    <mergeCell ref="P17:P20"/>
    <mergeCell ref="K18:K20"/>
    <mergeCell ref="L18:L20"/>
    <mergeCell ref="M18:N18"/>
    <mergeCell ref="O18:O20"/>
    <mergeCell ref="A6:P6"/>
    <mergeCell ref="A17:A20"/>
    <mergeCell ref="B17:B20"/>
    <mergeCell ref="C17:C20"/>
    <mergeCell ref="D17:D20"/>
    <mergeCell ref="E17:I17"/>
    <mergeCell ref="J17:O17"/>
    <mergeCell ref="E18:E20"/>
    <mergeCell ref="F18:F20"/>
    <mergeCell ref="G18:H18"/>
    <mergeCell ref="I18:I20"/>
    <mergeCell ref="J18:J20"/>
    <mergeCell ref="G19:G20"/>
    <mergeCell ref="H19:H20"/>
    <mergeCell ref="M19:M20"/>
    <mergeCell ref="N19:N20"/>
  </mergeCells>
  <printOptions horizontalCentered="1" verticalCentered="1"/>
  <pageMargins left="0.19685039370078741" right="0.19685039370078741" top="0.98425196850393704" bottom="0.19685039370078741" header="0" footer="0"/>
  <pageSetup paperSize="9" scale="7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</vt:lpstr>
      <vt:lpstr>'06'!Заголовки_для_печати</vt:lpstr>
      <vt:lpstr>'06'!Область_печати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2025-06-13T09:41:58Z</cp:lastPrinted>
  <dcterms:created xsi:type="dcterms:W3CDTF">2022-01-11T14:00:49Z</dcterms:created>
  <dcterms:modified xsi:type="dcterms:W3CDTF">2025-06-13T09:42:00Z</dcterms:modified>
</cp:coreProperties>
</file>